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cuevas\Desktop\"/>
    </mc:Choice>
  </mc:AlternateContent>
  <bookViews>
    <workbookView xWindow="9600" yWindow="-15" windowWidth="9645" windowHeight="8745" tabRatio="855"/>
  </bookViews>
  <sheets>
    <sheet name="GENERAL" sheetId="1" r:id="rId1"/>
    <sheet name="TOTAL GENERAL MAG" sheetId="23" r:id="rId2"/>
    <sheet name=" TOTAL COLONES EXTENSION" sheetId="17" r:id="rId3"/>
    <sheet name="TOTAL COLONES INTA" sheetId="18" r:id="rId4"/>
    <sheet name="LA SALLE" sheetId="10" r:id="rId5"/>
    <sheet name="SARAPIQUI" sheetId="15" r:id="rId6"/>
    <sheet name="HUETAR CARIBE" sheetId="16" r:id="rId7"/>
    <sheet name="HUETAR NORTE" sheetId="14" r:id="rId8"/>
    <sheet name="CENTRAL SUR" sheetId="13" r:id="rId9"/>
    <sheet name="BRUNCA" sheetId="12" r:id="rId10"/>
    <sheet name="CHOROTEGA" sheetId="11" r:id="rId11"/>
    <sheet name="OCCIDENTAL" sheetId="7" r:id="rId12"/>
    <sheet name="PACIF CENTRAL" sheetId="5" r:id="rId13"/>
    <sheet name="ORIENTAL" sheetId="2" r:id="rId14"/>
    <sheet name="LOS DIAMANTES" sheetId="8" r:id="rId15"/>
    <sheet name="LA MANAGUA" sheetId="9" r:id="rId16"/>
    <sheet name="JIMENEZ NUÑEZ" sheetId="3" r:id="rId17"/>
    <sheet name="EL ALTO" sheetId="4" r:id="rId18"/>
    <sheet name="SFE" sheetId="6" r:id="rId19"/>
    <sheet name="SENASA" sheetId="24" r:id="rId20"/>
  </sheets>
  <definedNames>
    <definedName name="_xlnm._FilterDatabase" localSheetId="0" hidden="1">GENERAL!$A$7:$M$352</definedName>
    <definedName name="_xlnm.Print_Area" localSheetId="0">GENERAL!$B$1:$M$350</definedName>
    <definedName name="_xlnm.Print_Titles" localSheetId="0">GENERAL!$1:$7</definedName>
  </definedNames>
  <calcPr calcId="162913"/>
  <fileRecoveryPr autoRecover="0"/>
</workbook>
</file>

<file path=xl/calcChain.xml><?xml version="1.0" encoding="utf-8"?>
<calcChain xmlns="http://schemas.openxmlformats.org/spreadsheetml/2006/main">
  <c r="E350" i="1" l="1"/>
  <c r="D60" i="8" l="1"/>
  <c r="B14" i="23"/>
  <c r="D10" i="24"/>
  <c r="D23" i="6" l="1"/>
  <c r="B13" i="23" s="1"/>
  <c r="B11" i="18" l="1"/>
  <c r="D14" i="4"/>
  <c r="B10" i="18"/>
  <c r="B9" i="18"/>
  <c r="B16" i="17"/>
  <c r="B15" i="17"/>
  <c r="B14" i="17"/>
  <c r="B13" i="17"/>
  <c r="B12" i="17"/>
  <c r="B11" i="17"/>
  <c r="B10" i="17"/>
  <c r="D37" i="16"/>
  <c r="B9" i="17" s="1"/>
  <c r="D13" i="15"/>
  <c r="B8" i="17" s="1"/>
  <c r="D59" i="14"/>
  <c r="D28" i="13"/>
  <c r="D49" i="12"/>
  <c r="D51" i="11"/>
  <c r="D13" i="10"/>
  <c r="B10" i="23" s="1"/>
  <c r="D17" i="9"/>
  <c r="B8" i="18"/>
  <c r="D22" i="7"/>
  <c r="D55" i="5"/>
  <c r="D10" i="3"/>
  <c r="D25" i="2"/>
  <c r="B17" i="17" l="1"/>
  <c r="B11" i="23" s="1"/>
  <c r="B15" i="23" s="1"/>
  <c r="B12" i="18"/>
  <c r="B12" i="23" s="1"/>
</calcChain>
</file>

<file path=xl/sharedStrings.xml><?xml version="1.0" encoding="utf-8"?>
<sst xmlns="http://schemas.openxmlformats.org/spreadsheetml/2006/main" count="3259" uniqueCount="420">
  <si>
    <t>Casa # 1</t>
  </si>
  <si>
    <t>Casa # 2</t>
  </si>
  <si>
    <t>Casa # 3</t>
  </si>
  <si>
    <t>Casa # 4</t>
  </si>
  <si>
    <t>Casa # 5</t>
  </si>
  <si>
    <t>Apartamento # 1 y # 2</t>
  </si>
  <si>
    <t xml:space="preserve">Casa # 1 </t>
  </si>
  <si>
    <t>Casa # 6</t>
  </si>
  <si>
    <t>Casa # 7</t>
  </si>
  <si>
    <t>Casa # 8</t>
  </si>
  <si>
    <t>Casa # 9</t>
  </si>
  <si>
    <t>Casa</t>
  </si>
  <si>
    <t>DIRECCION REGIONAL CENTRAL SUR</t>
  </si>
  <si>
    <t>DIRECCION REGIONAL ORIENTAL</t>
  </si>
  <si>
    <t>DIRECCION REGIONAL PACIFICO CENTRAL</t>
  </si>
  <si>
    <t>DIRECCION REGIONAL BRUNCA</t>
  </si>
  <si>
    <t>DIRECCION REGIONAL CHOROTEGA</t>
  </si>
  <si>
    <t>DIRECCION REGIONAL HUETAR NORTE</t>
  </si>
  <si>
    <t>DIRECCION REGIONAL HUETAR ATLANTICA</t>
  </si>
  <si>
    <t>DIRECCION REGIONAL CENTRAL OCCIDENTAL</t>
  </si>
  <si>
    <t>Contrato</t>
  </si>
  <si>
    <t>SI</t>
  </si>
  <si>
    <t>NO</t>
  </si>
  <si>
    <t>Fecha de inicio</t>
  </si>
  <si>
    <t>ESTACION EXPERIMENTAL EL ALTO</t>
  </si>
  <si>
    <t>SERVICIO FITOSANITARIO DEL ESTADO</t>
  </si>
  <si>
    <t>MINISTERIO DE AGRICULTURA Y GANADERIA</t>
  </si>
  <si>
    <t>DEPARTAMENTO DE BIENES Y SERVICIOS</t>
  </si>
  <si>
    <t xml:space="preserve"> </t>
  </si>
  <si>
    <t>DESOCUPADA</t>
  </si>
  <si>
    <t>SENARA</t>
  </si>
  <si>
    <t>CUN-LIMON</t>
  </si>
  <si>
    <t>MARCOS ROJAS MARTINEZ</t>
  </si>
  <si>
    <t xml:space="preserve">FEDERACION </t>
  </si>
  <si>
    <t>GREGORIO SOLANO GUZMAN</t>
  </si>
  <si>
    <t>NIDIA MORA CUBERO</t>
  </si>
  <si>
    <t>CARLOS SOTO RODRIGUEZ</t>
  </si>
  <si>
    <t>Luis Ignacio Rodríguez Murillo</t>
  </si>
  <si>
    <t>SENASA</t>
  </si>
  <si>
    <t>Ministerio de Salud (Dirección Regional de CEN CINAI)</t>
  </si>
  <si>
    <t>Defensoría de los Habitantes</t>
  </si>
  <si>
    <t>Edificio #4</t>
  </si>
  <si>
    <t>Edificio #3</t>
  </si>
  <si>
    <t>Acueductos y Alcantarillados (AyA)</t>
  </si>
  <si>
    <t>Edificio #2</t>
  </si>
  <si>
    <t>Edificio #1</t>
  </si>
  <si>
    <t>UPA NACIONAL</t>
  </si>
  <si>
    <t>COOPEAGROVEGA R.L.</t>
  </si>
  <si>
    <t>INCOPESCA</t>
  </si>
  <si>
    <t>OLMAN VILLEGAS B. MAG</t>
  </si>
  <si>
    <t>OSCAR MARIO SOLANO MAG</t>
  </si>
  <si>
    <t>FITOSANITARIO</t>
  </si>
  <si>
    <t>WILLIAN AGUILAR</t>
  </si>
  <si>
    <t>ENID CERDAS</t>
  </si>
  <si>
    <t>LEDA RAMOS</t>
  </si>
  <si>
    <t>JORGE MENDOZA</t>
  </si>
  <si>
    <t>NEFTALI LOPEZ VARGAS</t>
  </si>
  <si>
    <t>JAVIER MARIN</t>
  </si>
  <si>
    <t>Dr. Alvaro Rojas SENASA</t>
  </si>
  <si>
    <t>Orlando Hernández, MAG</t>
  </si>
  <si>
    <t>Heiner Alfaro de SENASA</t>
  </si>
  <si>
    <t>LUIS A. FUENTES CORNEJO</t>
  </si>
  <si>
    <t>Ing.Oscar Cid.</t>
  </si>
  <si>
    <t>Ing. Gerardo Barboza.</t>
  </si>
  <si>
    <t>Erick Ortiz Coto</t>
  </si>
  <si>
    <t>BODEGA</t>
  </si>
  <si>
    <t>AURORA SOTO ROJAS</t>
  </si>
  <si>
    <t>OLGA RODRIGUEZ SANDOVAL</t>
  </si>
  <si>
    <t>MELVIN ARIAS TENORIO</t>
  </si>
  <si>
    <t xml:space="preserve">GUSTAVO MOSQUEIRA </t>
  </si>
  <si>
    <t>ROBERTO CARRANZA ECHEVERRIA</t>
  </si>
  <si>
    <t>WILLIAN MELENDEZ GAMBOA</t>
  </si>
  <si>
    <t>ADOLFO MORALES MATA</t>
  </si>
  <si>
    <t xml:space="preserve">MARIO CHAVEZ RODRIGUEZ </t>
  </si>
  <si>
    <t>ROGER CAMPOS BARBOZA</t>
  </si>
  <si>
    <t>GASTON FERNÁNDEZ</t>
  </si>
  <si>
    <t>GUARDIA RURAL</t>
  </si>
  <si>
    <t>FREDDY AZOFEIFA</t>
  </si>
  <si>
    <t>ICAFE</t>
  </si>
  <si>
    <t xml:space="preserve">Promotoría del MAG </t>
  </si>
  <si>
    <t>Oficina de la Cámara de Ganaderos</t>
  </si>
  <si>
    <t>Extensión, Senasa y C.N.P</t>
  </si>
  <si>
    <t>BERNAL SEQUEIRA CALDERON</t>
  </si>
  <si>
    <t>DENIS HERNANDEZ</t>
  </si>
  <si>
    <t>PAUL COTO ROMERO</t>
  </si>
  <si>
    <t>Mideplan</t>
  </si>
  <si>
    <t>Asociación Desarrollo Integral Cutris</t>
  </si>
  <si>
    <t>Carlos Porras Zamora MAG</t>
  </si>
  <si>
    <t>Marilim Gómez Rojas</t>
  </si>
  <si>
    <t>Juan Carlos Camacho</t>
  </si>
  <si>
    <t>ESTACION EXPERIMENTAL LOS DIAMANTES</t>
  </si>
  <si>
    <t>Karl Myre Hart</t>
  </si>
  <si>
    <t>Karla Chavez Gonzales</t>
  </si>
  <si>
    <t>laboratorio  parasitoides</t>
  </si>
  <si>
    <t>Hernan Barrantes Lobo</t>
  </si>
  <si>
    <t>Argentina Gomez Guzman</t>
  </si>
  <si>
    <t>Casa # 10</t>
  </si>
  <si>
    <t>Adolfo Mora Cespedez</t>
  </si>
  <si>
    <t>Casa # 11</t>
  </si>
  <si>
    <t>Luis Guillen Mora</t>
  </si>
  <si>
    <t>Casa # 12</t>
  </si>
  <si>
    <t>Casa # 13</t>
  </si>
  <si>
    <t>Alex Vargas Vargas</t>
  </si>
  <si>
    <t>Casa # 14</t>
  </si>
  <si>
    <t>Leopoldo Ponce Ocampo</t>
  </si>
  <si>
    <t>Casa # 15</t>
  </si>
  <si>
    <t>Casa # 16</t>
  </si>
  <si>
    <t>Casa # 17</t>
  </si>
  <si>
    <t xml:space="preserve">Moises Hernandez Chaves </t>
  </si>
  <si>
    <t>Leonel Arias Lemaitre</t>
  </si>
  <si>
    <t>Alexis Arraya Brenes</t>
  </si>
  <si>
    <t>Aleonar Ordonez</t>
  </si>
  <si>
    <t>Edgar Campos Cruz</t>
  </si>
  <si>
    <t>Jorge Hernandez Bogantes</t>
  </si>
  <si>
    <t>Ana Gutierrez Rodriguez / Sigifredo Rojas Rojas</t>
  </si>
  <si>
    <t>ESTACIÓN EXPERIMENTAL LA MANAGUA</t>
  </si>
  <si>
    <t xml:space="preserve">LICTER SÁNCHEZ </t>
  </si>
  <si>
    <t>ENID CERDAS CHAVEZ</t>
  </si>
  <si>
    <t>DESTRUIDA</t>
  </si>
  <si>
    <t>Eduardo Chávez</t>
  </si>
  <si>
    <t>José María Chávez.</t>
  </si>
  <si>
    <t>Juan Manuel Benavidez.</t>
  </si>
  <si>
    <t>OFICINA REGIONAL</t>
  </si>
  <si>
    <t>José Napoleón Vargas</t>
  </si>
  <si>
    <t xml:space="preserve">Pedro Contreras </t>
  </si>
  <si>
    <t xml:space="preserve">MARIO MONTERO MAYORGA </t>
  </si>
  <si>
    <t>WILFREDO VÍQUEZ UJUETA</t>
  </si>
  <si>
    <t>OFICINAS</t>
  </si>
  <si>
    <t>Santos Chavarría</t>
  </si>
  <si>
    <t>Marco Hidalgo Sánchez</t>
  </si>
  <si>
    <t>Airam Mata Pereira</t>
  </si>
  <si>
    <t>Carlos Briceño Bustos</t>
  </si>
  <si>
    <t>Joel Coronado Briceño</t>
  </si>
  <si>
    <t>TRANSITO</t>
  </si>
  <si>
    <t>C.N.P.</t>
  </si>
  <si>
    <t>C.A.C</t>
  </si>
  <si>
    <t>PROMOTORÍA GARABITO M.A.G.- SENASA</t>
  </si>
  <si>
    <t>En el M.A.G. está Extensión, C.N.P y Senasa.</t>
  </si>
  <si>
    <t>Dirección Regional Huetar Norte M.A.G.</t>
  </si>
  <si>
    <t>Unidad Administrativa M.A.G.</t>
  </si>
  <si>
    <t>USO</t>
  </si>
  <si>
    <t>A.E.A. de Laurel Coto Sur, Casa # 1 y Casa # 2</t>
  </si>
  <si>
    <t>A.E.A. de Puerto Jiménez de Osa y Casa</t>
  </si>
  <si>
    <t>A.E.A. de Piedras Blancas Casa # 1 y Casa # 2</t>
  </si>
  <si>
    <t>A.E.A. de Potrero Grande de Osa y Casa</t>
  </si>
  <si>
    <t>A.E.A. de Buenos Aires y Casa</t>
  </si>
  <si>
    <t>A.E.A. de San Vito y Casa</t>
  </si>
  <si>
    <t>A.E.A. de Puerto Cortes de Osa y Casa</t>
  </si>
  <si>
    <t>A.E.A. de Pejibaye y Casa</t>
  </si>
  <si>
    <t>A.E.A. de Villa Neily y Casa</t>
  </si>
  <si>
    <t>A.E.A. de La Gloria de Puriscal y Casa</t>
  </si>
  <si>
    <t>A.E.A. de Carara</t>
  </si>
  <si>
    <t>A.E.A. de Turrubares y Casa</t>
  </si>
  <si>
    <t>A.E.A. de La Tigra</t>
  </si>
  <si>
    <t>A.E.A. de Coopevega y Casa</t>
  </si>
  <si>
    <t xml:space="preserve">A.E.A. de Aguas Zarcas </t>
  </si>
  <si>
    <t>Casa de Huespes Los Diamantes</t>
  </si>
  <si>
    <t>NOMBRE</t>
  </si>
  <si>
    <t>UTILIZADA POR</t>
  </si>
  <si>
    <t>REGION</t>
  </si>
  <si>
    <t>CARTAGO</t>
  </si>
  <si>
    <t>ESPARZA</t>
  </si>
  <si>
    <t>GRECIA</t>
  </si>
  <si>
    <t>EL ALTO</t>
  </si>
  <si>
    <t>LIBERIA</t>
  </si>
  <si>
    <t>P. ZELEDON</t>
  </si>
  <si>
    <t>PURISCAL</t>
  </si>
  <si>
    <t>SIQUIRRES</t>
  </si>
  <si>
    <t>S. CARLOS</t>
  </si>
  <si>
    <t>L. DIAMANTES</t>
  </si>
  <si>
    <t>L. MANAGUA</t>
  </si>
  <si>
    <t xml:space="preserve">MINAE/ CAC Dota ya se fue de la oficina </t>
  </si>
  <si>
    <t>Director Harold</t>
  </si>
  <si>
    <t>Glenda</t>
  </si>
  <si>
    <t xml:space="preserve">I.M.A.S </t>
  </si>
  <si>
    <t>MIGUEL ACOSTA MAROTO</t>
  </si>
  <si>
    <t>Manuel batista</t>
  </si>
  <si>
    <t>Efrain Duran</t>
  </si>
  <si>
    <t>A.E.A. de Tucurrique</t>
  </si>
  <si>
    <t>CASA</t>
  </si>
  <si>
    <t>A.E.A. de Santa María de Dota</t>
  </si>
  <si>
    <t>HABITACIONAL</t>
  </si>
  <si>
    <t>A.E.A. de San Pablo de León Cortes</t>
  </si>
  <si>
    <t>OFICINA</t>
  </si>
  <si>
    <t>APARTAMENTO</t>
  </si>
  <si>
    <t xml:space="preserve">MINAE </t>
  </si>
  <si>
    <t>ASOCIACION DE MUJERES</t>
  </si>
  <si>
    <t>OBSERVACIONES</t>
  </si>
  <si>
    <t>SENASA y FITOSANITARIO</t>
  </si>
  <si>
    <t>Jorge Edo Vargas SENASA</t>
  </si>
  <si>
    <t>Apartamento # 1</t>
  </si>
  <si>
    <t>Apartamento # 2</t>
  </si>
  <si>
    <t>A.E.A. de Hojancha</t>
  </si>
  <si>
    <t>A.E.A. de Sardinal</t>
  </si>
  <si>
    <t>A.E.A. de Nicoya</t>
  </si>
  <si>
    <t>A.E.A. de Nandayure</t>
  </si>
  <si>
    <t>A.E.A. de Cañas</t>
  </si>
  <si>
    <t>A.E.A. de San Mateo</t>
  </si>
  <si>
    <t>A.E.A. de Jaco, Garabito</t>
  </si>
  <si>
    <t>A.E.A. de Santa Elena</t>
  </si>
  <si>
    <t>A.E.A. de Chomes</t>
  </si>
  <si>
    <t>A.E.A. de Cóbano</t>
  </si>
  <si>
    <t>A.E.A. de Cedral Montes de Oro</t>
  </si>
  <si>
    <t>A.E.A. de Jicaral</t>
  </si>
  <si>
    <t>A.E.A. de Miramar</t>
  </si>
  <si>
    <t>A.E.A. de Esparza</t>
  </si>
  <si>
    <t>A.E.A. de Paquera</t>
  </si>
  <si>
    <t>A.E.A. de Parrita</t>
  </si>
  <si>
    <t>A.E.A. de Quepos</t>
  </si>
  <si>
    <t>A.E.A. de Palmares</t>
  </si>
  <si>
    <t>A.E.A. de Zarcero</t>
  </si>
  <si>
    <t>PATRIMONIO</t>
  </si>
  <si>
    <t>A.E.A. de Guácimo</t>
  </si>
  <si>
    <t>A.E.A. de Margarita</t>
  </si>
  <si>
    <t>A.E.A. de Bataan</t>
  </si>
  <si>
    <t>A.E.A. de Cahuita</t>
  </si>
  <si>
    <t>Edificio Principal</t>
  </si>
  <si>
    <t>BODEGA M.A.G.</t>
  </si>
  <si>
    <t>A.E.A. de Bellavista</t>
  </si>
  <si>
    <t>A.E.A. de Monterrey</t>
  </si>
  <si>
    <t>A.E.A. de Guatuso</t>
  </si>
  <si>
    <t>A.E.A. de Los Chiles</t>
  </si>
  <si>
    <t>A.E.A. de Santa Rosa de Pocosol</t>
  </si>
  <si>
    <t>A.E.A. de Bijagua</t>
  </si>
  <si>
    <t>A.E.A. de La Fortuna</t>
  </si>
  <si>
    <t>A.E.A. de Upala</t>
  </si>
  <si>
    <t>A.E.A. de Venecia</t>
  </si>
  <si>
    <t>A.E.A. de Aguas Claras</t>
  </si>
  <si>
    <t>A.E.A. de Pital</t>
  </si>
  <si>
    <t>S.F.E</t>
  </si>
  <si>
    <t>Puesto Fronterizo Paso Canoas</t>
  </si>
  <si>
    <t>Puesto Puerto Limón</t>
  </si>
  <si>
    <t>SUB REGION SARAPIQUI</t>
  </si>
  <si>
    <t>Apartamento</t>
  </si>
  <si>
    <t>SARAPIQUI</t>
  </si>
  <si>
    <t>#</t>
  </si>
  <si>
    <t>VALOR REGISTRADO</t>
  </si>
  <si>
    <t>Sede Regional</t>
  </si>
  <si>
    <t>Ebel Campos Cruz</t>
  </si>
  <si>
    <t>Edificio # 1</t>
  </si>
  <si>
    <t>Edificio # 2</t>
  </si>
  <si>
    <t>IDA</t>
  </si>
  <si>
    <t>CNP</t>
  </si>
  <si>
    <t>Auditorio y Oficinas</t>
  </si>
  <si>
    <t>TIPO DE EDIFICACION</t>
  </si>
  <si>
    <t>A.E.A. de San Isidro</t>
  </si>
  <si>
    <t>SALA</t>
  </si>
  <si>
    <t>SECIONES</t>
  </si>
  <si>
    <t>Casona de Palmar Sur</t>
  </si>
  <si>
    <t>Laboratorio de San Isidro</t>
  </si>
  <si>
    <t>Taller Regional</t>
  </si>
  <si>
    <t>TALLER</t>
  </si>
  <si>
    <t>LABORATORIO</t>
  </si>
  <si>
    <t>TALLER M.A.G.</t>
  </si>
  <si>
    <t>UTILIZACION DE INMUEBLES DEL MAG</t>
  </si>
  <si>
    <t>DIRECCION REGIONAL</t>
  </si>
  <si>
    <t>Edificio oficinas</t>
  </si>
  <si>
    <t>MODIFICADO PARA OFICINAS</t>
  </si>
  <si>
    <t>SEGUNDO PISO</t>
  </si>
  <si>
    <t xml:space="preserve">Sede Regional </t>
  </si>
  <si>
    <t>Casa # 1 Puriscal, "Casa de Muñecas"</t>
  </si>
  <si>
    <t>Oficina y Laboratorio de Sanidad Vegetal</t>
  </si>
  <si>
    <t>SFE</t>
  </si>
  <si>
    <t>Local " La Casita del Maíz "</t>
  </si>
  <si>
    <t>N/A</t>
  </si>
  <si>
    <t xml:space="preserve"> C.A.C. SANTA ANA</t>
  </si>
  <si>
    <t>A.E.A. de Aserrí, Casa y Bodega</t>
  </si>
  <si>
    <t>PENDIENTE DE TRASPASO AL MAG</t>
  </si>
  <si>
    <t>I.N.A.</t>
  </si>
  <si>
    <t>ASOCIACION</t>
  </si>
  <si>
    <t>RECICLAJE</t>
  </si>
  <si>
    <t>PENDIENTE</t>
  </si>
  <si>
    <t>E.E.J.N.</t>
  </si>
  <si>
    <t>ESTACION EXPERIMENTAL ENRIQUE JIMENEZ NUÑEZ</t>
  </si>
  <si>
    <t>Oficinas Administrativas Taboga</t>
  </si>
  <si>
    <t>INTA</t>
  </si>
  <si>
    <t>Oficinas Administrativas Los Diamantes</t>
  </si>
  <si>
    <t>Casetilla del Guarda</t>
  </si>
  <si>
    <t>Oficinas de Salud Animal Los Diamantes</t>
  </si>
  <si>
    <t>Área de Cocina Los Diamantes</t>
  </si>
  <si>
    <t>Edificio de Capacitación Los Diamantes</t>
  </si>
  <si>
    <t>Oficina de Profesionales</t>
  </si>
  <si>
    <t>Porqueriza Diamantes</t>
  </si>
  <si>
    <t>Bodega de Porqueriza Diamantes</t>
  </si>
  <si>
    <t>Bodega # 1 Los Diamantes</t>
  </si>
  <si>
    <t>Bodega # 2 Los Diamantes</t>
  </si>
  <si>
    <t>Casa # 22</t>
  </si>
  <si>
    <t>Casa # 23</t>
  </si>
  <si>
    <t>Casa # 24</t>
  </si>
  <si>
    <t>Casa # 25</t>
  </si>
  <si>
    <t>Casa # 21</t>
  </si>
  <si>
    <t>Casa # 20</t>
  </si>
  <si>
    <t>Casa # 19</t>
  </si>
  <si>
    <t>Casa # 18</t>
  </si>
  <si>
    <t>DESMANTELADA A DERECHO</t>
  </si>
  <si>
    <t>Modulos Habitacionales Norte</t>
  </si>
  <si>
    <t>Modulos Habitacionales Sur</t>
  </si>
  <si>
    <t>Casa de Solteros ( 8 Habitaciones )</t>
  </si>
  <si>
    <t>Taller Mecánico Los Diamantes</t>
  </si>
  <si>
    <t>Bodega del Taller Los Diamantes</t>
  </si>
  <si>
    <t>Corral Ganadero Los Diamantes</t>
  </si>
  <si>
    <t>Bodega del Corral Ganadero Los Diamantes</t>
  </si>
  <si>
    <t>Bodega y Oficina, Vivero de Frutales</t>
  </si>
  <si>
    <t>Vivero de Frutales 1 y Bodega Materiales</t>
  </si>
  <si>
    <t>Vivero de Frutales 3 ( Semillero e Ingerto )</t>
  </si>
  <si>
    <t>Bodega materiales ( Ñame ) cemento</t>
  </si>
  <si>
    <t>CORRAL</t>
  </si>
  <si>
    <t>VIVERO</t>
  </si>
  <si>
    <t>Bodega Siquirres</t>
  </si>
  <si>
    <t>Rancho Siquirres</t>
  </si>
  <si>
    <t>RANCHO</t>
  </si>
  <si>
    <t>A.E.A. de Valle de la Estrella, Pandora</t>
  </si>
  <si>
    <t>Oficinas de Extensión</t>
  </si>
  <si>
    <t>Laboratorio de Siquirres</t>
  </si>
  <si>
    <t>M.A.G.</t>
  </si>
  <si>
    <t>Un funcionario del INTA</t>
  </si>
  <si>
    <t>A.E.A. de Dos Ríos de Upala</t>
  </si>
  <si>
    <t>Bodega</t>
  </si>
  <si>
    <t>Centro de Acopio</t>
  </si>
  <si>
    <t>Bodega de Reciclaje</t>
  </si>
  <si>
    <t>Fund. Cámara Nal. de Agroindustria de Agroquímicos</t>
  </si>
  <si>
    <t>A.E.A. de San Pedro de Poás</t>
  </si>
  <si>
    <t>A.E.A. de Atenas</t>
  </si>
  <si>
    <t>A.E.A. de Heredia</t>
  </si>
  <si>
    <t>A.E.A. de Naranjo</t>
  </si>
  <si>
    <t>A.E.A. de San Ramón</t>
  </si>
  <si>
    <t>A.E.A. de Grecia</t>
  </si>
  <si>
    <t>A.E.A. de Uvita</t>
  </si>
  <si>
    <t>A.E.A. de Puriscal</t>
  </si>
  <si>
    <t>A.E.A. de Santa Ana</t>
  </si>
  <si>
    <t>A.E.A. de Mora, Ciudad Colón</t>
  </si>
  <si>
    <t>A.E.A. de Acosta</t>
  </si>
  <si>
    <t>Taller y Oficina del INA, Antigua A.E.A.</t>
  </si>
  <si>
    <t>A.E.A. Siquirres</t>
  </si>
  <si>
    <t>A.E.A. de Guápiles</t>
  </si>
  <si>
    <t>Taller</t>
  </si>
  <si>
    <t>A.E.A. de Cartago</t>
  </si>
  <si>
    <t>INDER</t>
  </si>
  <si>
    <t>A.E.A. de Frailes</t>
  </si>
  <si>
    <t>A.E.A. de Pacayas</t>
  </si>
  <si>
    <t>A.E.A. de San Marcos de Tarrazú</t>
  </si>
  <si>
    <t>A.E.A. de Corralillo de Cartago</t>
  </si>
  <si>
    <t>A.E.A. de Coronado</t>
  </si>
  <si>
    <t>A.E.A. de Turrialba</t>
  </si>
  <si>
    <t>A.E.A. de Tierra Blanca</t>
  </si>
  <si>
    <t>Bodega de Materiales</t>
  </si>
  <si>
    <t>Invernadero</t>
  </si>
  <si>
    <t>Bodega de Repuestos</t>
  </si>
  <si>
    <t>Laboratorio y Oficinas</t>
  </si>
  <si>
    <t>Bodega de Agroquímicos</t>
  </si>
  <si>
    <t>Oficina de Ganadería</t>
  </si>
  <si>
    <t>A.E.A. de Orotina y Casa</t>
  </si>
  <si>
    <t>Bodega Liberia</t>
  </si>
  <si>
    <t>A.E.A. de Filadelfia, Carrillo</t>
  </si>
  <si>
    <t xml:space="preserve">A.E.A. de Liberia </t>
  </si>
  <si>
    <t>A.E.A. de La Cruz</t>
  </si>
  <si>
    <t>A.E.A. de Nuevo Arenal Tilaran</t>
  </si>
  <si>
    <t>A.E.A. de Bagaces</t>
  </si>
  <si>
    <t>A.E.A. de Abangares</t>
  </si>
  <si>
    <t>A.E.A. de Tilaran</t>
  </si>
  <si>
    <t>A.E.A. de Santa Cruz</t>
  </si>
  <si>
    <t>A.E.A. de Puerto Viejo</t>
  </si>
  <si>
    <t>A.E.A. de Rio Frio</t>
  </si>
  <si>
    <t>Casa de Sarapiqui</t>
  </si>
  <si>
    <t>LA SALLE</t>
  </si>
  <si>
    <t>Servicio Fitosanitario del Estado</t>
  </si>
  <si>
    <t>Sede Central</t>
  </si>
  <si>
    <t>Soda La Salle</t>
  </si>
  <si>
    <t>Bodega La Salle</t>
  </si>
  <si>
    <t>OFICINAS CENTRALES</t>
  </si>
  <si>
    <t>SODA</t>
  </si>
  <si>
    <t>Oficina de APACA</t>
  </si>
  <si>
    <t>APACA</t>
  </si>
  <si>
    <t>INVERNADERO</t>
  </si>
  <si>
    <t>DECRETO EJECUTIVO Nº 40504 MAG</t>
  </si>
  <si>
    <t xml:space="preserve">Casona  </t>
  </si>
  <si>
    <t>Laboratorios</t>
  </si>
  <si>
    <t xml:space="preserve">SENASA  </t>
  </si>
  <si>
    <t xml:space="preserve">SFE   </t>
  </si>
  <si>
    <t>SENASA y SFE</t>
  </si>
  <si>
    <t>CAMARA DE CAÑEROS</t>
  </si>
  <si>
    <t>MONTO SUB TOTAL</t>
  </si>
  <si>
    <t>DESCRIPCION</t>
  </si>
  <si>
    <t>DIRECCION REGIONAL HUETAR CARIBE</t>
  </si>
  <si>
    <t>DIRECCION REGIONAL CROROTEGA</t>
  </si>
  <si>
    <t>DIRECCION REGIONAL OCCIDENTAL</t>
  </si>
  <si>
    <t>TOTAL GENERAL</t>
  </si>
  <si>
    <t>ESTACION EXPERIMENTAL LA MANAGUA</t>
  </si>
  <si>
    <t>ESTACION EXPERIMENTAL JIMENEZ NUÑEZ</t>
  </si>
  <si>
    <t>Puesto Caldera ( OIRSA )</t>
  </si>
  <si>
    <t>Puesto Sixaola</t>
  </si>
  <si>
    <t>Puesto Sabalito</t>
  </si>
  <si>
    <t>Puesto Peñas Blancas</t>
  </si>
  <si>
    <t>Bodega Peñas Blancas</t>
  </si>
  <si>
    <t>Casa de Peñas Blancas</t>
  </si>
  <si>
    <t>Puesto Los Chiles</t>
  </si>
  <si>
    <t>EXTENSION AGROPECUARIA</t>
  </si>
  <si>
    <t>Laboratorio de San Carlos</t>
  </si>
  <si>
    <t xml:space="preserve">SENASA     </t>
  </si>
  <si>
    <t xml:space="preserve">  </t>
  </si>
  <si>
    <t>MONTO TOTAL</t>
  </si>
  <si>
    <t>VALOR TOTAL DE INMUEBLES POR PROGRAMA</t>
  </si>
  <si>
    <t>Datos según el SIBINET</t>
  </si>
  <si>
    <t>Laboratorio y oficinas</t>
  </si>
  <si>
    <t>MAG</t>
  </si>
  <si>
    <t>PROMOTORÍA GARABITO MAG- SENASA</t>
  </si>
  <si>
    <t>En el MAG está Extensión, C.N.P y Senasa.</t>
  </si>
  <si>
    <t>TALLER MAG</t>
  </si>
  <si>
    <t>Dirección Regional Huetar Norte MAG</t>
  </si>
  <si>
    <t>Unidad Administrativa MAG</t>
  </si>
  <si>
    <t>BODEGA MAG</t>
  </si>
  <si>
    <t>Manuel Batista</t>
  </si>
  <si>
    <t>Casa de Sarapiquí</t>
  </si>
  <si>
    <t>A.E.A. de Nuevo Arenal Tilarán</t>
  </si>
  <si>
    <t>A.E.A. de Tilarán</t>
  </si>
  <si>
    <t>Acueductos y Alcantarillados (A y A)</t>
  </si>
  <si>
    <t>Dr. Álvaro Rojas SENASA</t>
  </si>
  <si>
    <t>UCR</t>
  </si>
  <si>
    <t>022-2017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</si>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</sst>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₡&quot;* #,##0.00_-;\-&quot;₡&quot;* #,##0.00_-;_-&quot;₡&quot;* &quot;-&quot;??_-;_-@_-"/>
    <numFmt numFmtId="164" formatCode="dd/mm/yyyy;@"/>
    <numFmt numFmtId="165" formatCode="dd/mm/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4" fontId="0" fillId="0" borderId="8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center" vertical="center" wrapText="1"/>
    </xf>
    <xf numFmtId="4" fontId="0" fillId="0" borderId="4" xfId="0" applyNumberForma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44" fontId="3" fillId="0" borderId="0" xfId="0" applyNumberFormat="1" applyFont="1" applyFill="1" applyAlignment="1">
      <alignment horizontal="right" vertical="center" wrapText="1"/>
    </xf>
    <xf numFmtId="1" fontId="3" fillId="0" borderId="0" xfId="0" applyNumberFormat="1" applyFont="1" applyFill="1" applyAlignment="1">
      <alignment horizontal="right" vertical="center" wrapText="1"/>
    </xf>
    <xf numFmtId="4" fontId="0" fillId="0" borderId="21" xfId="0" applyNumberForma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left" vertical="center" wrapText="1"/>
    </xf>
    <xf numFmtId="4" fontId="3" fillId="0" borderId="21" xfId="0" applyNumberFormat="1" applyFont="1" applyFill="1" applyBorder="1" applyAlignment="1">
      <alignment horizontal="left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1" fontId="3" fillId="0" borderId="25" xfId="0" applyNumberFormat="1" applyFont="1" applyFill="1" applyBorder="1" applyAlignment="1">
      <alignment horizontal="left" vertical="center" wrapText="1"/>
    </xf>
    <xf numFmtId="1" fontId="3" fillId="0" borderId="25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4" fontId="3" fillId="0" borderId="21" xfId="0" applyNumberFormat="1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vertical="center" wrapText="1"/>
    </xf>
    <xf numFmtId="44" fontId="3" fillId="0" borderId="13" xfId="0" applyNumberFormat="1" applyFont="1" applyFill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44" fontId="3" fillId="0" borderId="4" xfId="0" applyNumberFormat="1" applyFont="1" applyFill="1" applyBorder="1" applyAlignment="1">
      <alignment vertical="center" wrapText="1"/>
    </xf>
    <xf numFmtId="44" fontId="3" fillId="0" borderId="25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vertical="center" wrapText="1"/>
    </xf>
    <xf numFmtId="1" fontId="7" fillId="0" borderId="13" xfId="0" applyNumberFormat="1" applyFont="1" applyFill="1" applyBorder="1" applyAlignment="1">
      <alignment vertical="center" wrapText="1"/>
    </xf>
    <xf numFmtId="1" fontId="7" fillId="0" borderId="25" xfId="0" applyNumberFormat="1" applyFont="1" applyFill="1" applyBorder="1" applyAlignment="1">
      <alignment vertical="center" wrapText="1"/>
    </xf>
    <xf numFmtId="44" fontId="0" fillId="0" borderId="0" xfId="0" applyNumberFormat="1"/>
    <xf numFmtId="0" fontId="0" fillId="0" borderId="0" xfId="0" applyAlignment="1"/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left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4" fontId="7" fillId="0" borderId="8" xfId="0" applyNumberFormat="1" applyFont="1" applyFill="1" applyBorder="1" applyAlignment="1">
      <alignment horizontal="right" vertical="center"/>
    </xf>
    <xf numFmtId="165" fontId="7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4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44" fontId="7" fillId="0" borderId="13" xfId="0" applyNumberFormat="1" applyFont="1" applyFill="1" applyBorder="1" applyAlignment="1">
      <alignment horizontal="right" vertical="center"/>
    </xf>
    <xf numFmtId="4" fontId="7" fillId="0" borderId="13" xfId="0" applyNumberFormat="1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44" fontId="0" fillId="0" borderId="0" xfId="0" applyNumberFormat="1" applyAlignment="1"/>
    <xf numFmtId="0" fontId="10" fillId="4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44" fontId="3" fillId="0" borderId="21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13" xfId="0" applyBorder="1" applyAlignment="1">
      <alignment horizontal="center"/>
    </xf>
    <xf numFmtId="44" fontId="0" fillId="0" borderId="13" xfId="0" applyNumberFormat="1" applyBorder="1" applyAlignment="1">
      <alignment horizontal="right"/>
    </xf>
    <xf numFmtId="0" fontId="3" fillId="0" borderId="1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right" vertic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left" vertical="center"/>
    </xf>
    <xf numFmtId="4" fontId="0" fillId="0" borderId="8" xfId="0" applyNumberForma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4" fontId="3" fillId="2" borderId="13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4" fontId="7" fillId="0" borderId="1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left"/>
    </xf>
    <xf numFmtId="0" fontId="0" fillId="0" borderId="13" xfId="0" applyFill="1" applyBorder="1" applyAlignment="1">
      <alignment vertical="center"/>
    </xf>
    <xf numFmtId="164" fontId="7" fillId="0" borderId="14" xfId="0" applyNumberFormat="1" applyFont="1" applyFill="1" applyBorder="1" applyAlignment="1">
      <alignment horizontal="left"/>
    </xf>
    <xf numFmtId="4" fontId="0" fillId="0" borderId="8" xfId="0" applyNumberFormat="1" applyFill="1" applyBorder="1" applyAlignment="1">
      <alignment horizontal="left" vertical="center"/>
    </xf>
    <xf numFmtId="0" fontId="7" fillId="0" borderId="9" xfId="0" applyFont="1" applyBorder="1" applyAlignment="1"/>
    <xf numFmtId="4" fontId="0" fillId="0" borderId="1" xfId="0" applyNumberFormat="1" applyFill="1" applyBorder="1" applyAlignment="1">
      <alignment horizontal="left" vertical="center"/>
    </xf>
    <xf numFmtId="0" fontId="7" fillId="0" borderId="11" xfId="0" applyFont="1" applyBorder="1" applyAlignment="1"/>
    <xf numFmtId="165" fontId="3" fillId="0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" fontId="0" fillId="0" borderId="13" xfId="0" applyNumberForma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/>
    <xf numFmtId="44" fontId="12" fillId="0" borderId="11" xfId="0" applyNumberFormat="1" applyFont="1" applyBorder="1"/>
    <xf numFmtId="44" fontId="4" fillId="0" borderId="14" xfId="0" applyNumberFormat="1" applyFont="1" applyBorder="1"/>
    <xf numFmtId="0" fontId="4" fillId="0" borderId="12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44" fontId="3" fillId="0" borderId="33" xfId="0" applyNumberFormat="1" applyFont="1" applyFill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vertical="center" wrapText="1"/>
    </xf>
    <xf numFmtId="4" fontId="3" fillId="0" borderId="33" xfId="0" applyNumberFormat="1" applyFont="1" applyFill="1" applyBorder="1" applyAlignment="1">
      <alignment horizontal="left" vertical="center" wrapText="1"/>
    </xf>
    <xf numFmtId="4" fontId="0" fillId="0" borderId="33" xfId="0" applyNumberFormat="1" applyFill="1" applyBorder="1" applyAlignment="1">
      <alignment horizontal="center" vertical="center" wrapText="1"/>
    </xf>
    <xf numFmtId="4" fontId="3" fillId="0" borderId="33" xfId="0" applyNumberFormat="1" applyFont="1" applyFill="1" applyBorder="1" applyAlignment="1">
      <alignment horizontal="center" vertical="center" wrapText="1"/>
    </xf>
    <xf numFmtId="165" fontId="3" fillId="0" borderId="33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4" fontId="7" fillId="0" borderId="1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164" fontId="7" fillId="0" borderId="17" xfId="0" applyNumberFormat="1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2" fillId="0" borderId="16" xfId="0" applyFont="1" applyBorder="1"/>
    <xf numFmtId="44" fontId="12" fillId="0" borderId="17" xfId="0" applyNumberFormat="1" applyFont="1" applyBorder="1"/>
    <xf numFmtId="0" fontId="13" fillId="0" borderId="0" xfId="0" applyFont="1" applyFill="1" applyAlignment="1">
      <alignment horizontal="center" vertical="center" wrapText="1"/>
    </xf>
    <xf numFmtId="44" fontId="0" fillId="0" borderId="1" xfId="0" applyNumberFormat="1" applyBorder="1" applyAlignment="1">
      <alignment vertical="center" wrapText="1"/>
    </xf>
    <xf numFmtId="4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4" xfId="0" applyNumberForma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0" fillId="0" borderId="21" xfId="0" applyNumberForma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165" fontId="2" fillId="3" borderId="8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44" fontId="3" fillId="0" borderId="8" xfId="0" applyNumberFormat="1" applyFont="1" applyFill="1" applyBorder="1" applyAlignment="1">
      <alignment vertical="center" wrapText="1"/>
    </xf>
    <xf numFmtId="44" fontId="3" fillId="0" borderId="13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165" fontId="2" fillId="3" borderId="4" xfId="0" applyNumberFormat="1" applyFont="1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right" vertical="center"/>
    </xf>
    <xf numFmtId="44" fontId="3" fillId="0" borderId="21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wrapText="1"/>
    </xf>
    <xf numFmtId="0" fontId="6" fillId="4" borderId="1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3" xfId="0" applyBorder="1" applyAlignment="1"/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vertical="center" wrapText="1"/>
    </xf>
    <xf numFmtId="165" fontId="2" fillId="3" borderId="13" xfId="0" applyNumberFormat="1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53"/>
  <sheetViews>
    <sheetView tabSelected="1" zoomScale="110" zoomScaleNormal="110" workbookViewId="0">
      <pane ySplit="7" topLeftCell="A161" activePane="bottomLeft" state="frozen"/>
      <selection pane="bottomLeft" activeCell="C9" sqref="C9"/>
    </sheetView>
  </sheetViews>
  <sheetFormatPr baseColWidth="10" defaultRowHeight="12.75" x14ac:dyDescent="0.2"/>
  <cols>
    <col min="1" max="1" width="9" style="274" bestFit="1" customWidth="1"/>
    <col min="2" max="2" width="13.85546875" style="9" customWidth="1"/>
    <col min="3" max="3" width="40.85546875" style="10" customWidth="1"/>
    <col min="4" max="4" width="11.7109375" style="42" customWidth="1"/>
    <col min="5" max="5" width="18.85546875" style="49" customWidth="1"/>
    <col min="6" max="6" width="14" style="10" customWidth="1"/>
    <col min="7" max="7" width="12.7109375" style="10" customWidth="1"/>
    <col min="8" max="8" width="47.28515625" style="11" customWidth="1"/>
    <col min="9" max="9" width="8.85546875" style="11" bestFit="1" customWidth="1"/>
    <col min="10" max="10" width="3.28515625" style="12" customWidth="1"/>
    <col min="11" max="11" width="3" style="12" customWidth="1"/>
    <col min="12" max="12" width="9" style="38" customWidth="1"/>
    <col min="13" max="13" width="29.42578125" style="13" customWidth="1"/>
    <col min="14" max="16384" width="11.42578125" style="8"/>
  </cols>
  <sheetData>
    <row r="1" spans="1:13" ht="20.25" customHeight="1" x14ac:dyDescent="0.2">
      <c r="B1" s="317" t="s">
        <v>26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8" customHeight="1" x14ac:dyDescent="0.2">
      <c r="B2" s="307" t="s">
        <v>27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 ht="18" customHeight="1" x14ac:dyDescent="0.2">
      <c r="B3" s="307" t="s">
        <v>254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13" ht="6" customHeight="1" x14ac:dyDescent="0.2">
      <c r="B4" s="88"/>
      <c r="C4" s="88"/>
      <c r="D4" s="88"/>
      <c r="E4" s="47"/>
      <c r="F4" s="88"/>
      <c r="G4" s="88"/>
      <c r="H4" s="88"/>
      <c r="I4" s="88"/>
      <c r="J4" s="88"/>
      <c r="K4" s="88"/>
      <c r="L4" s="33"/>
      <c r="M4" s="28"/>
    </row>
    <row r="5" spans="1:13" ht="9.75" customHeight="1" thickBot="1" x14ac:dyDescent="0.25">
      <c r="B5" s="307" t="s">
        <v>28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</row>
    <row r="6" spans="1:13" ht="12.75" customHeight="1" x14ac:dyDescent="0.2">
      <c r="B6" s="324" t="s">
        <v>122</v>
      </c>
      <c r="C6" s="308" t="s">
        <v>157</v>
      </c>
      <c r="D6" s="312" t="s">
        <v>211</v>
      </c>
      <c r="E6" s="310" t="s">
        <v>236</v>
      </c>
      <c r="F6" s="310" t="s">
        <v>244</v>
      </c>
      <c r="G6" s="308" t="s">
        <v>140</v>
      </c>
      <c r="H6" s="308" t="s">
        <v>158</v>
      </c>
      <c r="I6" s="314" t="s">
        <v>20</v>
      </c>
      <c r="J6" s="315"/>
      <c r="K6" s="316"/>
      <c r="L6" s="321" t="s">
        <v>23</v>
      </c>
      <c r="M6" s="319" t="s">
        <v>187</v>
      </c>
    </row>
    <row r="7" spans="1:13" ht="18.75" thickBot="1" x14ac:dyDescent="0.25">
      <c r="A7" s="274" t="s">
        <v>159</v>
      </c>
      <c r="B7" s="325"/>
      <c r="C7" s="309"/>
      <c r="D7" s="313"/>
      <c r="E7" s="311"/>
      <c r="F7" s="311"/>
      <c r="G7" s="323"/>
      <c r="H7" s="309"/>
      <c r="I7" s="89" t="s">
        <v>235</v>
      </c>
      <c r="J7" s="14" t="s">
        <v>21</v>
      </c>
      <c r="K7" s="14" t="s">
        <v>22</v>
      </c>
      <c r="L7" s="322"/>
      <c r="M7" s="320"/>
    </row>
    <row r="8" spans="1:13" ht="18" customHeight="1" x14ac:dyDescent="0.2">
      <c r="A8" s="274" t="s">
        <v>364</v>
      </c>
      <c r="B8" s="289" t="s">
        <v>364</v>
      </c>
      <c r="C8" s="20" t="s">
        <v>365</v>
      </c>
      <c r="D8" s="246">
        <v>1057342</v>
      </c>
      <c r="E8" s="247">
        <v>744000000</v>
      </c>
      <c r="F8" s="100" t="s">
        <v>183</v>
      </c>
      <c r="G8" s="100" t="s">
        <v>127</v>
      </c>
      <c r="H8" s="228" t="s">
        <v>229</v>
      </c>
      <c r="I8" s="228"/>
      <c r="J8" s="17"/>
      <c r="K8" s="246"/>
      <c r="L8" s="34"/>
      <c r="M8" s="41"/>
    </row>
    <row r="9" spans="1:13" ht="18" customHeight="1" x14ac:dyDescent="0.2">
      <c r="A9" s="274" t="s">
        <v>364</v>
      </c>
      <c r="B9" s="290"/>
      <c r="C9" s="87" t="s">
        <v>366</v>
      </c>
      <c r="D9" s="85">
        <v>1057339</v>
      </c>
      <c r="E9" s="94">
        <v>946800000</v>
      </c>
      <c r="F9" s="99" t="s">
        <v>183</v>
      </c>
      <c r="G9" s="99" t="s">
        <v>127</v>
      </c>
      <c r="H9" s="83" t="s">
        <v>404</v>
      </c>
      <c r="I9" s="83"/>
      <c r="J9" s="3"/>
      <c r="K9" s="85"/>
      <c r="L9" s="35"/>
      <c r="M9" s="91"/>
    </row>
    <row r="10" spans="1:13" ht="18" customHeight="1" x14ac:dyDescent="0.2">
      <c r="A10" s="274" t="s">
        <v>364</v>
      </c>
      <c r="B10" s="290"/>
      <c r="C10" s="87" t="s">
        <v>367</v>
      </c>
      <c r="D10" s="85">
        <v>1057340</v>
      </c>
      <c r="E10" s="94">
        <v>17280000</v>
      </c>
      <c r="F10" s="99" t="s">
        <v>370</v>
      </c>
      <c r="G10" s="101" t="s">
        <v>118</v>
      </c>
      <c r="H10" s="83"/>
      <c r="I10" s="83"/>
      <c r="J10" s="3"/>
      <c r="K10" s="85"/>
      <c r="L10" s="35"/>
      <c r="M10" s="91" t="s">
        <v>118</v>
      </c>
    </row>
    <row r="11" spans="1:13" ht="18" customHeight="1" thickBot="1" x14ac:dyDescent="0.25">
      <c r="A11" s="274" t="s">
        <v>364</v>
      </c>
      <c r="B11" s="291"/>
      <c r="C11" s="18" t="s">
        <v>368</v>
      </c>
      <c r="D11" s="90">
        <v>1057341</v>
      </c>
      <c r="E11" s="95">
        <v>32000000</v>
      </c>
      <c r="F11" s="102" t="s">
        <v>65</v>
      </c>
      <c r="G11" s="102" t="s">
        <v>118</v>
      </c>
      <c r="H11" s="84"/>
      <c r="I11" s="84"/>
      <c r="J11" s="200"/>
      <c r="K11" s="90"/>
      <c r="L11" s="36"/>
      <c r="M11" s="32" t="s">
        <v>118</v>
      </c>
    </row>
    <row r="12" spans="1:13" s="4" customFormat="1" ht="18" customHeight="1" x14ac:dyDescent="0.2">
      <c r="A12" s="274" t="s">
        <v>160</v>
      </c>
      <c r="B12" s="298" t="s">
        <v>13</v>
      </c>
      <c r="C12" s="45" t="s">
        <v>237</v>
      </c>
      <c r="D12" s="61">
        <v>1057317</v>
      </c>
      <c r="E12" s="93">
        <v>72657000</v>
      </c>
      <c r="F12" s="105" t="s">
        <v>183</v>
      </c>
      <c r="G12" s="105" t="s">
        <v>127</v>
      </c>
      <c r="H12" s="69" t="s">
        <v>404</v>
      </c>
      <c r="I12" s="69"/>
      <c r="J12" s="82"/>
      <c r="K12" s="61"/>
      <c r="L12" s="46"/>
      <c r="M12" s="59"/>
    </row>
    <row r="13" spans="1:13" s="4" customFormat="1" ht="18" customHeight="1" x14ac:dyDescent="0.2">
      <c r="A13" s="274" t="s">
        <v>160</v>
      </c>
      <c r="B13" s="290"/>
      <c r="C13" s="87" t="s">
        <v>336</v>
      </c>
      <c r="D13" s="85">
        <v>1057319</v>
      </c>
      <c r="E13" s="94">
        <v>28386000</v>
      </c>
      <c r="F13" s="99" t="s">
        <v>183</v>
      </c>
      <c r="G13" s="99" t="s">
        <v>127</v>
      </c>
      <c r="H13" s="83" t="s">
        <v>337</v>
      </c>
      <c r="I13" s="83"/>
      <c r="J13" s="3"/>
      <c r="K13" s="85"/>
      <c r="L13" s="35"/>
      <c r="M13" s="91"/>
    </row>
    <row r="14" spans="1:13" s="4" customFormat="1" ht="18" customHeight="1" x14ac:dyDescent="0.2">
      <c r="A14" s="274" t="s">
        <v>160</v>
      </c>
      <c r="B14" s="290"/>
      <c r="C14" s="87" t="s">
        <v>250</v>
      </c>
      <c r="D14" s="85">
        <v>1057318</v>
      </c>
      <c r="E14" s="94">
        <v>26848000</v>
      </c>
      <c r="F14" s="99" t="s">
        <v>251</v>
      </c>
      <c r="G14" s="99" t="s">
        <v>251</v>
      </c>
      <c r="H14" s="83" t="s">
        <v>404</v>
      </c>
      <c r="I14" s="83"/>
      <c r="J14" s="3"/>
      <c r="K14" s="85"/>
      <c r="L14" s="35"/>
      <c r="M14" s="91"/>
    </row>
    <row r="15" spans="1:13" s="4" customFormat="1" ht="18" customHeight="1" x14ac:dyDescent="0.2">
      <c r="A15" s="274" t="s">
        <v>160</v>
      </c>
      <c r="B15" s="290"/>
      <c r="C15" s="87" t="s">
        <v>338</v>
      </c>
      <c r="D15" s="85">
        <v>1057323</v>
      </c>
      <c r="E15" s="94">
        <v>16379200</v>
      </c>
      <c r="F15" s="99" t="s">
        <v>183</v>
      </c>
      <c r="G15" s="99" t="s">
        <v>127</v>
      </c>
      <c r="H15" s="83" t="s">
        <v>404</v>
      </c>
      <c r="I15" s="83"/>
      <c r="J15" s="3"/>
      <c r="K15" s="85"/>
      <c r="L15" s="35"/>
      <c r="M15" s="91"/>
    </row>
    <row r="16" spans="1:13" s="4" customFormat="1" ht="18" customHeight="1" x14ac:dyDescent="0.2">
      <c r="A16" s="274" t="s">
        <v>160</v>
      </c>
      <c r="B16" s="290"/>
      <c r="C16" s="87" t="s">
        <v>339</v>
      </c>
      <c r="D16" s="85">
        <v>1057329</v>
      </c>
      <c r="E16" s="94">
        <v>25264800</v>
      </c>
      <c r="F16" s="99" t="s">
        <v>183</v>
      </c>
      <c r="G16" s="99" t="s">
        <v>127</v>
      </c>
      <c r="H16" s="83" t="s">
        <v>404</v>
      </c>
      <c r="I16" s="83"/>
      <c r="J16" s="3"/>
      <c r="K16" s="85"/>
      <c r="L16" s="35"/>
      <c r="M16" s="91"/>
    </row>
    <row r="17" spans="1:14" s="4" customFormat="1" ht="18" customHeight="1" x14ac:dyDescent="0.2">
      <c r="A17" s="274" t="s">
        <v>160</v>
      </c>
      <c r="B17" s="290"/>
      <c r="C17" s="87" t="s">
        <v>340</v>
      </c>
      <c r="D17" s="85">
        <v>1057326</v>
      </c>
      <c r="E17" s="94">
        <v>32000400</v>
      </c>
      <c r="F17" s="99" t="s">
        <v>183</v>
      </c>
      <c r="G17" s="99" t="s">
        <v>127</v>
      </c>
      <c r="H17" s="83" t="s">
        <v>404</v>
      </c>
      <c r="I17" s="83"/>
      <c r="J17" s="3"/>
      <c r="K17" s="85"/>
      <c r="L17" s="35"/>
      <c r="M17" s="91"/>
    </row>
    <row r="18" spans="1:14" s="4" customFormat="1" ht="18" customHeight="1" x14ac:dyDescent="0.2">
      <c r="A18" s="274" t="s">
        <v>160</v>
      </c>
      <c r="B18" s="290"/>
      <c r="C18" s="87" t="s">
        <v>341</v>
      </c>
      <c r="D18" s="85">
        <v>1057322</v>
      </c>
      <c r="E18" s="94">
        <v>11870400</v>
      </c>
      <c r="F18" s="99" t="s">
        <v>183</v>
      </c>
      <c r="G18" s="99" t="s">
        <v>127</v>
      </c>
      <c r="H18" s="83" t="s">
        <v>404</v>
      </c>
      <c r="I18" s="83"/>
      <c r="J18" s="3"/>
      <c r="K18" s="85"/>
      <c r="L18" s="35"/>
      <c r="M18" s="91"/>
    </row>
    <row r="19" spans="1:14" s="4" customFormat="1" ht="18" customHeight="1" x14ac:dyDescent="0.2">
      <c r="A19" s="274" t="s">
        <v>160</v>
      </c>
      <c r="B19" s="290"/>
      <c r="C19" s="87" t="s">
        <v>342</v>
      </c>
      <c r="D19" s="85">
        <v>1057316</v>
      </c>
      <c r="E19" s="94">
        <v>59616000</v>
      </c>
      <c r="F19" s="99" t="s">
        <v>183</v>
      </c>
      <c r="G19" s="99" t="s">
        <v>127</v>
      </c>
      <c r="H19" s="83" t="s">
        <v>404</v>
      </c>
      <c r="I19" s="83"/>
      <c r="J19" s="3"/>
      <c r="K19" s="85"/>
      <c r="L19" s="35"/>
      <c r="M19" s="91"/>
    </row>
    <row r="20" spans="1:14" s="4" customFormat="1" ht="18" customHeight="1" x14ac:dyDescent="0.2">
      <c r="A20" s="274" t="s">
        <v>160</v>
      </c>
      <c r="B20" s="290"/>
      <c r="C20" s="87" t="s">
        <v>343</v>
      </c>
      <c r="D20" s="85" t="s">
        <v>271</v>
      </c>
      <c r="E20" s="94">
        <v>0</v>
      </c>
      <c r="F20" s="99" t="s">
        <v>183</v>
      </c>
      <c r="G20" s="99" t="s">
        <v>127</v>
      </c>
      <c r="H20" s="83" t="s">
        <v>404</v>
      </c>
      <c r="I20" s="83"/>
      <c r="J20" s="3"/>
      <c r="K20" s="85"/>
      <c r="L20" s="35"/>
      <c r="M20" s="91"/>
    </row>
    <row r="21" spans="1:14" s="4" customFormat="1" ht="18" customHeight="1" x14ac:dyDescent="0.2">
      <c r="A21" s="274" t="s">
        <v>160</v>
      </c>
      <c r="B21" s="290"/>
      <c r="C21" s="87" t="s">
        <v>344</v>
      </c>
      <c r="D21" s="85">
        <v>1057320</v>
      </c>
      <c r="E21" s="94">
        <v>16249600</v>
      </c>
      <c r="F21" s="99" t="s">
        <v>183</v>
      </c>
      <c r="G21" s="99" t="s">
        <v>127</v>
      </c>
      <c r="H21" s="83" t="s">
        <v>29</v>
      </c>
      <c r="I21" s="83"/>
      <c r="J21" s="3"/>
      <c r="K21" s="85"/>
      <c r="L21" s="35"/>
      <c r="M21" s="91"/>
    </row>
    <row r="22" spans="1:14" s="4" customFormat="1" ht="18" customHeight="1" x14ac:dyDescent="0.2">
      <c r="A22" s="274" t="s">
        <v>160</v>
      </c>
      <c r="B22" s="290"/>
      <c r="C22" s="293" t="s">
        <v>178</v>
      </c>
      <c r="D22" s="85">
        <v>1057331</v>
      </c>
      <c r="E22" s="94">
        <v>22645800</v>
      </c>
      <c r="F22" s="99" t="s">
        <v>183</v>
      </c>
      <c r="G22" s="99" t="s">
        <v>127</v>
      </c>
      <c r="H22" s="83" t="s">
        <v>404</v>
      </c>
      <c r="I22" s="83"/>
      <c r="J22" s="3"/>
      <c r="K22" s="85"/>
      <c r="L22" s="35"/>
      <c r="M22" s="91"/>
    </row>
    <row r="23" spans="1:14" s="4" customFormat="1" ht="18" customHeight="1" x14ac:dyDescent="0.2">
      <c r="A23" s="274" t="s">
        <v>160</v>
      </c>
      <c r="B23" s="290"/>
      <c r="C23" s="293"/>
      <c r="D23" s="85">
        <v>1057332</v>
      </c>
      <c r="E23" s="94">
        <v>19175400</v>
      </c>
      <c r="F23" s="99" t="s">
        <v>179</v>
      </c>
      <c r="G23" s="99" t="s">
        <v>29</v>
      </c>
      <c r="H23" s="83" t="s">
        <v>29</v>
      </c>
      <c r="I23" s="83"/>
      <c r="J23" s="3"/>
      <c r="K23" s="85"/>
      <c r="L23" s="35"/>
      <c r="M23" s="91"/>
    </row>
    <row r="24" spans="1:14" ht="18" customHeight="1" x14ac:dyDescent="0.2">
      <c r="A24" s="274" t="s">
        <v>160</v>
      </c>
      <c r="B24" s="306"/>
      <c r="C24" s="293" t="s">
        <v>182</v>
      </c>
      <c r="D24" s="85">
        <v>1057324</v>
      </c>
      <c r="E24" s="94">
        <v>19123200</v>
      </c>
      <c r="F24" s="99" t="s">
        <v>183</v>
      </c>
      <c r="G24" s="101" t="s">
        <v>127</v>
      </c>
      <c r="H24" s="16" t="s">
        <v>404</v>
      </c>
      <c r="I24" s="16"/>
      <c r="J24" s="6"/>
      <c r="K24" s="6"/>
      <c r="L24" s="35"/>
      <c r="M24" s="91"/>
      <c r="N24" s="8" t="s">
        <v>28</v>
      </c>
    </row>
    <row r="25" spans="1:14" ht="18" customHeight="1" x14ac:dyDescent="0.2">
      <c r="A25" s="274" t="s">
        <v>160</v>
      </c>
      <c r="B25" s="306"/>
      <c r="C25" s="293"/>
      <c r="D25" s="85">
        <v>1057325</v>
      </c>
      <c r="E25" s="94">
        <v>14556600</v>
      </c>
      <c r="F25" s="99" t="s">
        <v>179</v>
      </c>
      <c r="G25" s="101" t="s">
        <v>181</v>
      </c>
      <c r="H25" s="16" t="s">
        <v>36</v>
      </c>
      <c r="I25" s="16"/>
      <c r="J25" s="6"/>
      <c r="K25" s="6"/>
      <c r="L25" s="35"/>
      <c r="M25" s="91"/>
    </row>
    <row r="26" spans="1:14" ht="18" customHeight="1" x14ac:dyDescent="0.2">
      <c r="A26" s="274" t="s">
        <v>160</v>
      </c>
      <c r="B26" s="306"/>
      <c r="C26" s="293" t="s">
        <v>180</v>
      </c>
      <c r="D26" s="85">
        <v>1057327</v>
      </c>
      <c r="E26" s="94">
        <v>17316000</v>
      </c>
      <c r="F26" s="99" t="s">
        <v>183</v>
      </c>
      <c r="G26" s="101" t="s">
        <v>127</v>
      </c>
      <c r="H26" s="16" t="s">
        <v>171</v>
      </c>
      <c r="I26" s="16"/>
      <c r="J26" s="5"/>
      <c r="K26" s="6"/>
      <c r="L26" s="35"/>
      <c r="M26" s="91"/>
    </row>
    <row r="27" spans="1:14" s="4" customFormat="1" ht="18" customHeight="1" thickBot="1" x14ac:dyDescent="0.25">
      <c r="A27" s="274" t="s">
        <v>160</v>
      </c>
      <c r="B27" s="326"/>
      <c r="C27" s="296"/>
      <c r="D27" s="90">
        <v>1057328</v>
      </c>
      <c r="E27" s="95">
        <v>27140400</v>
      </c>
      <c r="F27" s="102" t="s">
        <v>179</v>
      </c>
      <c r="G27" s="103" t="s">
        <v>29</v>
      </c>
      <c r="H27" s="29" t="s">
        <v>29</v>
      </c>
      <c r="I27" s="29"/>
      <c r="J27" s="30"/>
      <c r="K27" s="31"/>
      <c r="L27" s="36"/>
      <c r="M27" s="32"/>
      <c r="N27" s="4" t="s">
        <v>28</v>
      </c>
    </row>
    <row r="28" spans="1:14" s="4" customFormat="1" ht="18" customHeight="1" x14ac:dyDescent="0.2">
      <c r="A28" s="274" t="s">
        <v>161</v>
      </c>
      <c r="B28" s="298" t="s">
        <v>14</v>
      </c>
      <c r="C28" s="45" t="s">
        <v>237</v>
      </c>
      <c r="D28" s="61">
        <v>1056531</v>
      </c>
      <c r="E28" s="93">
        <v>31242000</v>
      </c>
      <c r="F28" s="104" t="s">
        <v>183</v>
      </c>
      <c r="G28" s="104" t="s">
        <v>127</v>
      </c>
      <c r="H28" s="69" t="s">
        <v>404</v>
      </c>
      <c r="I28" s="69"/>
      <c r="J28" s="58"/>
      <c r="K28" s="61"/>
      <c r="L28" s="46"/>
      <c r="M28" s="59"/>
    </row>
    <row r="29" spans="1:14" s="4" customFormat="1" ht="18" customHeight="1" x14ac:dyDescent="0.2">
      <c r="A29" s="274" t="s">
        <v>161</v>
      </c>
      <c r="B29" s="290"/>
      <c r="C29" s="87" t="s">
        <v>345</v>
      </c>
      <c r="D29" s="85">
        <v>1056537</v>
      </c>
      <c r="E29" s="94">
        <v>3226000</v>
      </c>
      <c r="F29" s="101" t="s">
        <v>65</v>
      </c>
      <c r="G29" s="101" t="s">
        <v>65</v>
      </c>
      <c r="H29" s="83"/>
      <c r="I29" s="83"/>
      <c r="J29" s="1"/>
      <c r="K29" s="85"/>
      <c r="L29" s="35"/>
      <c r="M29" s="91"/>
    </row>
    <row r="30" spans="1:14" s="4" customFormat="1" ht="18" customHeight="1" x14ac:dyDescent="0.2">
      <c r="A30" s="274" t="s">
        <v>161</v>
      </c>
      <c r="B30" s="290"/>
      <c r="C30" s="87" t="s">
        <v>346</v>
      </c>
      <c r="D30" s="85">
        <v>1056592</v>
      </c>
      <c r="E30" s="94">
        <v>2240000</v>
      </c>
      <c r="F30" s="101" t="s">
        <v>373</v>
      </c>
      <c r="G30" s="101" t="s">
        <v>65</v>
      </c>
      <c r="H30" s="83"/>
      <c r="I30" s="83"/>
      <c r="J30" s="1"/>
      <c r="K30" s="85"/>
      <c r="L30" s="35"/>
      <c r="M30" s="91"/>
    </row>
    <row r="31" spans="1:14" s="4" customFormat="1" ht="18" customHeight="1" x14ac:dyDescent="0.2">
      <c r="A31" s="274" t="s">
        <v>161</v>
      </c>
      <c r="B31" s="290"/>
      <c r="C31" s="87" t="s">
        <v>347</v>
      </c>
      <c r="D31" s="85">
        <v>1056538</v>
      </c>
      <c r="E31" s="94">
        <v>5160000</v>
      </c>
      <c r="F31" s="101" t="s">
        <v>65</v>
      </c>
      <c r="G31" s="101" t="s">
        <v>65</v>
      </c>
      <c r="H31" s="83"/>
      <c r="I31" s="83"/>
      <c r="J31" s="1"/>
      <c r="K31" s="85"/>
      <c r="L31" s="35"/>
      <c r="M31" s="91"/>
    </row>
    <row r="32" spans="1:14" s="4" customFormat="1" ht="18" customHeight="1" x14ac:dyDescent="0.2">
      <c r="A32" s="274" t="s">
        <v>161</v>
      </c>
      <c r="B32" s="290"/>
      <c r="C32" s="87" t="s">
        <v>348</v>
      </c>
      <c r="D32" s="85">
        <v>1056591</v>
      </c>
      <c r="E32" s="94">
        <v>21175200</v>
      </c>
      <c r="F32" s="101" t="s">
        <v>183</v>
      </c>
      <c r="G32" s="101" t="s">
        <v>127</v>
      </c>
      <c r="H32" s="83"/>
      <c r="I32" s="83"/>
      <c r="J32" s="1"/>
      <c r="K32" s="85"/>
      <c r="L32" s="35"/>
      <c r="M32" s="91"/>
    </row>
    <row r="33" spans="1:13" s="4" customFormat="1" ht="18" customHeight="1" x14ac:dyDescent="0.2">
      <c r="A33" s="274" t="s">
        <v>161</v>
      </c>
      <c r="B33" s="290"/>
      <c r="C33" s="87" t="s">
        <v>349</v>
      </c>
      <c r="D33" s="85">
        <v>1056593</v>
      </c>
      <c r="E33" s="94">
        <v>5382000</v>
      </c>
      <c r="F33" s="101" t="s">
        <v>65</v>
      </c>
      <c r="G33" s="101" t="s">
        <v>65</v>
      </c>
      <c r="H33" s="83"/>
      <c r="I33" s="83"/>
      <c r="J33" s="1"/>
      <c r="K33" s="85"/>
      <c r="L33" s="35"/>
      <c r="M33" s="91"/>
    </row>
    <row r="34" spans="1:13" s="4" customFormat="1" ht="18" customHeight="1" x14ac:dyDescent="0.2">
      <c r="A34" s="274" t="s">
        <v>161</v>
      </c>
      <c r="B34" s="290"/>
      <c r="C34" s="87" t="s">
        <v>350</v>
      </c>
      <c r="D34" s="85">
        <v>1056587</v>
      </c>
      <c r="E34" s="94">
        <v>23347200</v>
      </c>
      <c r="F34" s="101" t="s">
        <v>183</v>
      </c>
      <c r="G34" s="101" t="s">
        <v>127</v>
      </c>
      <c r="H34" s="83"/>
      <c r="I34" s="83"/>
      <c r="J34" s="1"/>
      <c r="K34" s="85"/>
      <c r="L34" s="35"/>
      <c r="M34" s="91"/>
    </row>
    <row r="35" spans="1:13" s="4" customFormat="1" ht="18" customHeight="1" x14ac:dyDescent="0.2">
      <c r="A35" s="274" t="s">
        <v>161</v>
      </c>
      <c r="B35" s="290"/>
      <c r="C35" s="87" t="s">
        <v>250</v>
      </c>
      <c r="D35" s="85">
        <v>1056594</v>
      </c>
      <c r="E35" s="94">
        <v>21411000</v>
      </c>
      <c r="F35" s="101" t="s">
        <v>251</v>
      </c>
      <c r="G35" s="101" t="s">
        <v>251</v>
      </c>
      <c r="H35" s="83"/>
      <c r="I35" s="83"/>
      <c r="J35" s="1"/>
      <c r="K35" s="85"/>
      <c r="L35" s="35"/>
      <c r="M35" s="91"/>
    </row>
    <row r="36" spans="1:13" s="4" customFormat="1" ht="18" customHeight="1" x14ac:dyDescent="0.2">
      <c r="A36" s="274" t="s">
        <v>161</v>
      </c>
      <c r="B36" s="290"/>
      <c r="C36" s="87" t="s">
        <v>0</v>
      </c>
      <c r="D36" s="85">
        <v>1056532</v>
      </c>
      <c r="E36" s="94">
        <v>9532800</v>
      </c>
      <c r="F36" s="101" t="s">
        <v>179</v>
      </c>
      <c r="G36" s="101" t="s">
        <v>127</v>
      </c>
      <c r="H36" s="83" t="s">
        <v>404</v>
      </c>
      <c r="I36" s="83"/>
      <c r="J36" s="1"/>
      <c r="K36" s="85"/>
      <c r="L36" s="35"/>
      <c r="M36" s="91"/>
    </row>
    <row r="37" spans="1:13" s="4" customFormat="1" ht="18" customHeight="1" x14ac:dyDescent="0.2">
      <c r="A37" s="274" t="s">
        <v>161</v>
      </c>
      <c r="B37" s="306"/>
      <c r="C37" s="87" t="s">
        <v>1</v>
      </c>
      <c r="D37" s="85">
        <v>1056535</v>
      </c>
      <c r="E37" s="94">
        <v>9532800</v>
      </c>
      <c r="F37" s="101" t="s">
        <v>179</v>
      </c>
      <c r="G37" s="101" t="s">
        <v>127</v>
      </c>
      <c r="H37" s="83" t="s">
        <v>51</v>
      </c>
      <c r="I37" s="83"/>
      <c r="J37" s="1"/>
      <c r="K37" s="85"/>
      <c r="L37" s="35"/>
      <c r="M37" s="91"/>
    </row>
    <row r="38" spans="1:13" ht="18" customHeight="1" x14ac:dyDescent="0.2">
      <c r="A38" s="274" t="s">
        <v>161</v>
      </c>
      <c r="B38" s="306"/>
      <c r="C38" s="87" t="s">
        <v>2</v>
      </c>
      <c r="D38" s="85">
        <v>1056595</v>
      </c>
      <c r="E38" s="94">
        <v>9532800</v>
      </c>
      <c r="F38" s="101" t="s">
        <v>179</v>
      </c>
      <c r="G38" s="101" t="s">
        <v>127</v>
      </c>
      <c r="H38" s="83" t="s">
        <v>38</v>
      </c>
      <c r="I38" s="83"/>
      <c r="J38" s="85"/>
      <c r="K38" s="85"/>
      <c r="L38" s="35"/>
      <c r="M38" s="91"/>
    </row>
    <row r="39" spans="1:13" ht="18" customHeight="1" x14ac:dyDescent="0.2">
      <c r="A39" s="274" t="s">
        <v>161</v>
      </c>
      <c r="B39" s="306"/>
      <c r="C39" s="87" t="s">
        <v>3</v>
      </c>
      <c r="D39" s="85">
        <v>1056536</v>
      </c>
      <c r="E39" s="94">
        <v>12823200</v>
      </c>
      <c r="F39" s="101" t="s">
        <v>179</v>
      </c>
      <c r="G39" s="101" t="s">
        <v>127</v>
      </c>
      <c r="H39" s="83" t="s">
        <v>30</v>
      </c>
      <c r="I39" s="83"/>
      <c r="J39" s="85"/>
      <c r="K39" s="85"/>
      <c r="L39" s="35"/>
      <c r="M39" s="91"/>
    </row>
    <row r="40" spans="1:13" s="4" customFormat="1" ht="18" customHeight="1" x14ac:dyDescent="0.2">
      <c r="A40" s="274" t="s">
        <v>161</v>
      </c>
      <c r="B40" s="306"/>
      <c r="C40" s="87" t="s">
        <v>4</v>
      </c>
      <c r="D40" s="85">
        <v>1056590</v>
      </c>
      <c r="E40" s="94">
        <v>4032000</v>
      </c>
      <c r="F40" s="101" t="s">
        <v>179</v>
      </c>
      <c r="G40" s="101" t="s">
        <v>127</v>
      </c>
      <c r="H40" s="83" t="s">
        <v>404</v>
      </c>
      <c r="I40" s="83"/>
      <c r="J40" s="1"/>
      <c r="K40" s="85"/>
      <c r="L40" s="35"/>
      <c r="M40" s="91"/>
    </row>
    <row r="41" spans="1:13" s="4" customFormat="1" ht="18" customHeight="1" x14ac:dyDescent="0.2">
      <c r="A41" s="274" t="s">
        <v>161</v>
      </c>
      <c r="B41" s="306"/>
      <c r="C41" s="87" t="s">
        <v>190</v>
      </c>
      <c r="D41" s="85">
        <v>1056533</v>
      </c>
      <c r="E41" s="94">
        <v>4032000</v>
      </c>
      <c r="F41" s="99" t="s">
        <v>184</v>
      </c>
      <c r="G41" s="99" t="s">
        <v>181</v>
      </c>
      <c r="H41" s="83" t="s">
        <v>56</v>
      </c>
      <c r="I41" s="83"/>
      <c r="J41" s="1"/>
      <c r="K41" s="85"/>
      <c r="L41" s="35"/>
      <c r="M41" s="91"/>
    </row>
    <row r="42" spans="1:13" s="4" customFormat="1" ht="18" customHeight="1" x14ac:dyDescent="0.2">
      <c r="A42" s="274" t="s">
        <v>161</v>
      </c>
      <c r="B42" s="306"/>
      <c r="C42" s="87" t="s">
        <v>191</v>
      </c>
      <c r="D42" s="85">
        <v>1056534</v>
      </c>
      <c r="E42" s="94">
        <v>4060800</v>
      </c>
      <c r="F42" s="108" t="s">
        <v>184</v>
      </c>
      <c r="G42" s="108" t="s">
        <v>127</v>
      </c>
      <c r="H42" s="83" t="s">
        <v>404</v>
      </c>
      <c r="I42" s="83"/>
      <c r="J42" s="1"/>
      <c r="K42" s="85"/>
      <c r="L42" s="35"/>
      <c r="M42" s="91"/>
    </row>
    <row r="43" spans="1:13" s="4" customFormat="1" ht="18" customHeight="1" x14ac:dyDescent="0.2">
      <c r="A43" s="274" t="s">
        <v>161</v>
      </c>
      <c r="B43" s="306"/>
      <c r="C43" s="87" t="s">
        <v>351</v>
      </c>
      <c r="D43" s="85">
        <v>1056569</v>
      </c>
      <c r="E43" s="94">
        <v>26460000</v>
      </c>
      <c r="F43" s="108" t="s">
        <v>183</v>
      </c>
      <c r="G43" s="108" t="s">
        <v>127</v>
      </c>
      <c r="H43" s="83"/>
      <c r="I43" s="83"/>
      <c r="J43" s="1"/>
      <c r="K43" s="85"/>
      <c r="L43" s="35"/>
      <c r="M43" s="91"/>
    </row>
    <row r="44" spans="1:13" s="4" customFormat="1" ht="18" customHeight="1" x14ac:dyDescent="0.2">
      <c r="A44" s="274" t="s">
        <v>161</v>
      </c>
      <c r="B44" s="306"/>
      <c r="C44" s="293" t="s">
        <v>197</v>
      </c>
      <c r="D44" s="85">
        <v>1056570</v>
      </c>
      <c r="E44" s="94">
        <v>13267200</v>
      </c>
      <c r="F44" s="99" t="s">
        <v>183</v>
      </c>
      <c r="G44" s="99" t="s">
        <v>127</v>
      </c>
      <c r="H44" s="83" t="s">
        <v>404</v>
      </c>
      <c r="I44" s="83"/>
      <c r="J44" s="1"/>
      <c r="K44" s="85"/>
      <c r="L44" s="35"/>
      <c r="M44" s="91"/>
    </row>
    <row r="45" spans="1:13" s="4" customFormat="1" ht="18" customHeight="1" x14ac:dyDescent="0.2">
      <c r="A45" s="274" t="s">
        <v>161</v>
      </c>
      <c r="B45" s="306"/>
      <c r="C45" s="302"/>
      <c r="D45" s="86">
        <v>1056571</v>
      </c>
      <c r="E45" s="96">
        <v>9471600</v>
      </c>
      <c r="F45" s="108" t="s">
        <v>179</v>
      </c>
      <c r="G45" s="108" t="s">
        <v>29</v>
      </c>
      <c r="H45" s="83" t="s">
        <v>29</v>
      </c>
      <c r="I45" s="83"/>
      <c r="J45" s="1"/>
      <c r="K45" s="85"/>
      <c r="L45" s="35"/>
      <c r="M45" s="91"/>
    </row>
    <row r="46" spans="1:13" s="4" customFormat="1" ht="18" customHeight="1" x14ac:dyDescent="0.2">
      <c r="A46" s="274" t="s">
        <v>161</v>
      </c>
      <c r="B46" s="306"/>
      <c r="C46" s="293" t="s">
        <v>198</v>
      </c>
      <c r="D46" s="85" t="s">
        <v>271</v>
      </c>
      <c r="E46" s="94">
        <v>0</v>
      </c>
      <c r="F46" s="99" t="s">
        <v>183</v>
      </c>
      <c r="G46" s="99" t="s">
        <v>127</v>
      </c>
      <c r="H46" s="83" t="s">
        <v>405</v>
      </c>
      <c r="I46" s="83"/>
      <c r="J46" s="1"/>
      <c r="K46" s="85"/>
      <c r="L46" s="35"/>
      <c r="M46" s="91"/>
    </row>
    <row r="47" spans="1:13" ht="18" customHeight="1" x14ac:dyDescent="0.2">
      <c r="A47" s="274" t="s">
        <v>161</v>
      </c>
      <c r="B47" s="306"/>
      <c r="C47" s="302"/>
      <c r="D47" s="262" t="s">
        <v>271</v>
      </c>
      <c r="E47" s="96">
        <v>0</v>
      </c>
      <c r="F47" s="108" t="s">
        <v>179</v>
      </c>
      <c r="G47" s="108" t="s">
        <v>127</v>
      </c>
      <c r="H47" s="83" t="s">
        <v>133</v>
      </c>
      <c r="I47" s="83"/>
      <c r="J47" s="85"/>
      <c r="K47" s="85"/>
      <c r="L47" s="35"/>
      <c r="M47" s="91"/>
    </row>
    <row r="48" spans="1:13" s="4" customFormat="1" ht="18" customHeight="1" x14ac:dyDescent="0.2">
      <c r="A48" s="274" t="s">
        <v>161</v>
      </c>
      <c r="B48" s="306"/>
      <c r="C48" s="293" t="s">
        <v>199</v>
      </c>
      <c r="D48" s="85">
        <v>1056565</v>
      </c>
      <c r="E48" s="94">
        <v>13702200</v>
      </c>
      <c r="F48" s="99" t="s">
        <v>183</v>
      </c>
      <c r="G48" s="99" t="s">
        <v>127</v>
      </c>
      <c r="H48" s="83" t="s">
        <v>404</v>
      </c>
      <c r="I48" s="83"/>
      <c r="J48" s="1"/>
      <c r="K48" s="85"/>
      <c r="L48" s="35"/>
      <c r="M48" s="91"/>
    </row>
    <row r="49" spans="1:13" s="4" customFormat="1" ht="18" customHeight="1" x14ac:dyDescent="0.2">
      <c r="A49" s="274" t="s">
        <v>161</v>
      </c>
      <c r="B49" s="306"/>
      <c r="C49" s="293"/>
      <c r="D49" s="85">
        <v>1056566</v>
      </c>
      <c r="E49" s="94">
        <v>1928400</v>
      </c>
      <c r="F49" s="99" t="s">
        <v>65</v>
      </c>
      <c r="G49" s="99" t="s">
        <v>65</v>
      </c>
      <c r="H49" s="83" t="s">
        <v>404</v>
      </c>
      <c r="I49" s="83"/>
      <c r="J49" s="1"/>
      <c r="K49" s="85"/>
      <c r="L49" s="35"/>
      <c r="M49" s="91"/>
    </row>
    <row r="50" spans="1:13" s="4" customFormat="1" ht="18" customHeight="1" x14ac:dyDescent="0.2">
      <c r="A50" s="274" t="s">
        <v>161</v>
      </c>
      <c r="B50" s="306"/>
      <c r="C50" s="302"/>
      <c r="D50" s="86">
        <v>1056567</v>
      </c>
      <c r="E50" s="96">
        <v>7701600</v>
      </c>
      <c r="F50" s="108" t="s">
        <v>179</v>
      </c>
      <c r="G50" s="108" t="s">
        <v>181</v>
      </c>
      <c r="H50" s="83" t="s">
        <v>75</v>
      </c>
      <c r="I50" s="83"/>
      <c r="J50" s="1"/>
      <c r="K50" s="85"/>
      <c r="L50" s="35"/>
      <c r="M50" s="91"/>
    </row>
    <row r="51" spans="1:13" s="4" customFormat="1" ht="18" customHeight="1" x14ac:dyDescent="0.2">
      <c r="A51" s="274" t="s">
        <v>161</v>
      </c>
      <c r="B51" s="306"/>
      <c r="C51" s="302"/>
      <c r="D51" s="86">
        <v>1056568</v>
      </c>
      <c r="E51" s="96">
        <v>7701600</v>
      </c>
      <c r="F51" s="108" t="s">
        <v>179</v>
      </c>
      <c r="G51" s="108" t="s">
        <v>181</v>
      </c>
      <c r="H51" s="83" t="s">
        <v>57</v>
      </c>
      <c r="I51" s="83"/>
      <c r="J51" s="1"/>
      <c r="K51" s="85"/>
      <c r="L51" s="35"/>
      <c r="M51" s="91"/>
    </row>
    <row r="52" spans="1:13" s="4" customFormat="1" ht="18" customHeight="1" x14ac:dyDescent="0.2">
      <c r="A52" s="274" t="s">
        <v>161</v>
      </c>
      <c r="B52" s="306"/>
      <c r="C52" s="293" t="s">
        <v>200</v>
      </c>
      <c r="D52" s="85">
        <v>1056558</v>
      </c>
      <c r="E52" s="94">
        <v>14956800</v>
      </c>
      <c r="F52" s="99" t="s">
        <v>183</v>
      </c>
      <c r="G52" s="99" t="s">
        <v>127</v>
      </c>
      <c r="H52" s="83" t="s">
        <v>404</v>
      </c>
      <c r="I52" s="83"/>
      <c r="J52" s="1"/>
      <c r="K52" s="85"/>
      <c r="L52" s="35"/>
      <c r="M52" s="91"/>
    </row>
    <row r="53" spans="1:13" s="4" customFormat="1" ht="18" customHeight="1" x14ac:dyDescent="0.2">
      <c r="A53" s="274" t="s">
        <v>161</v>
      </c>
      <c r="B53" s="306"/>
      <c r="C53" s="302"/>
      <c r="D53" s="86">
        <v>1056561</v>
      </c>
      <c r="E53" s="96">
        <v>5008800</v>
      </c>
      <c r="F53" s="108" t="s">
        <v>184</v>
      </c>
      <c r="G53" s="108" t="s">
        <v>29</v>
      </c>
      <c r="H53" s="83" t="s">
        <v>29</v>
      </c>
      <c r="I53" s="83"/>
      <c r="J53" s="1"/>
      <c r="K53" s="85"/>
      <c r="L53" s="35"/>
      <c r="M53" s="91"/>
    </row>
    <row r="54" spans="1:13" s="4" customFormat="1" ht="18" customHeight="1" x14ac:dyDescent="0.2">
      <c r="A54" s="274" t="s">
        <v>161</v>
      </c>
      <c r="B54" s="306"/>
      <c r="C54" s="302"/>
      <c r="D54" s="86">
        <v>1056559</v>
      </c>
      <c r="E54" s="96">
        <v>9424800</v>
      </c>
      <c r="F54" s="108" t="s">
        <v>179</v>
      </c>
      <c r="G54" s="108" t="s">
        <v>29</v>
      </c>
      <c r="H54" s="83" t="s">
        <v>29</v>
      </c>
      <c r="I54" s="83"/>
      <c r="J54" s="1"/>
      <c r="K54" s="85"/>
      <c r="L54" s="35"/>
      <c r="M54" s="91"/>
    </row>
    <row r="55" spans="1:13" s="4" customFormat="1" ht="18" customHeight="1" x14ac:dyDescent="0.2">
      <c r="A55" s="274" t="s">
        <v>161</v>
      </c>
      <c r="B55" s="306"/>
      <c r="C55" s="302"/>
      <c r="D55" s="86">
        <v>1056560</v>
      </c>
      <c r="E55" s="96">
        <v>8263600</v>
      </c>
      <c r="F55" s="108" t="s">
        <v>179</v>
      </c>
      <c r="G55" s="108" t="s">
        <v>127</v>
      </c>
      <c r="H55" s="83" t="s">
        <v>76</v>
      </c>
      <c r="I55" s="83"/>
      <c r="J55" s="1"/>
      <c r="K55" s="85"/>
      <c r="L55" s="35"/>
      <c r="M55" s="91"/>
    </row>
    <row r="56" spans="1:13" s="4" customFormat="1" ht="18" customHeight="1" x14ac:dyDescent="0.2">
      <c r="A56" s="274" t="s">
        <v>161</v>
      </c>
      <c r="B56" s="306"/>
      <c r="C56" s="293" t="s">
        <v>201</v>
      </c>
      <c r="D56" s="85">
        <v>1056581</v>
      </c>
      <c r="E56" s="94">
        <v>40200000</v>
      </c>
      <c r="F56" s="99" t="s">
        <v>183</v>
      </c>
      <c r="G56" s="99" t="s">
        <v>127</v>
      </c>
      <c r="H56" s="83" t="s">
        <v>404</v>
      </c>
      <c r="I56" s="83"/>
      <c r="J56" s="1"/>
      <c r="K56" s="85"/>
      <c r="L56" s="35"/>
      <c r="M56" s="91"/>
    </row>
    <row r="57" spans="1:13" ht="18" customHeight="1" x14ac:dyDescent="0.2">
      <c r="A57" s="274" t="s">
        <v>161</v>
      </c>
      <c r="B57" s="306"/>
      <c r="C57" s="302"/>
      <c r="D57" s="86">
        <v>1056582</v>
      </c>
      <c r="E57" s="96">
        <v>12000000</v>
      </c>
      <c r="F57" s="108" t="s">
        <v>179</v>
      </c>
      <c r="G57" s="108" t="s">
        <v>181</v>
      </c>
      <c r="H57" s="83" t="s">
        <v>55</v>
      </c>
      <c r="I57" s="83"/>
      <c r="J57" s="85"/>
      <c r="K57" s="85"/>
      <c r="L57" s="35"/>
      <c r="M57" s="91"/>
    </row>
    <row r="58" spans="1:13" ht="18" customHeight="1" x14ac:dyDescent="0.2">
      <c r="A58" s="274" t="s">
        <v>161</v>
      </c>
      <c r="B58" s="306"/>
      <c r="C58" s="302"/>
      <c r="D58" s="86">
        <v>1056583</v>
      </c>
      <c r="E58" s="96">
        <v>12000000</v>
      </c>
      <c r="F58" s="108" t="s">
        <v>179</v>
      </c>
      <c r="G58" s="108" t="s">
        <v>181</v>
      </c>
      <c r="H58" s="83" t="s">
        <v>54</v>
      </c>
      <c r="I58" s="83"/>
      <c r="J58" s="85"/>
      <c r="K58" s="85"/>
      <c r="L58" s="35"/>
      <c r="M58" s="91"/>
    </row>
    <row r="59" spans="1:13" s="4" customFormat="1" ht="18" customHeight="1" x14ac:dyDescent="0.2">
      <c r="A59" s="274" t="s">
        <v>161</v>
      </c>
      <c r="B59" s="306"/>
      <c r="C59" s="293" t="s">
        <v>202</v>
      </c>
      <c r="D59" s="85">
        <v>1056553</v>
      </c>
      <c r="E59" s="94">
        <v>7688000</v>
      </c>
      <c r="F59" s="101" t="s">
        <v>183</v>
      </c>
      <c r="G59" s="101" t="s">
        <v>127</v>
      </c>
      <c r="H59" s="83" t="s">
        <v>404</v>
      </c>
      <c r="I59" s="83"/>
      <c r="J59" s="1"/>
      <c r="K59" s="85"/>
      <c r="L59" s="35"/>
      <c r="M59" s="91"/>
    </row>
    <row r="60" spans="1:13" s="4" customFormat="1" ht="18" customHeight="1" x14ac:dyDescent="0.2">
      <c r="A60" s="274" t="s">
        <v>161</v>
      </c>
      <c r="B60" s="306"/>
      <c r="C60" s="293"/>
      <c r="D60" s="85">
        <v>1056554</v>
      </c>
      <c r="E60" s="94">
        <v>8000000</v>
      </c>
      <c r="F60" s="101" t="s">
        <v>179</v>
      </c>
      <c r="G60" s="101" t="s">
        <v>127</v>
      </c>
      <c r="H60" s="83" t="s">
        <v>404</v>
      </c>
      <c r="I60" s="83"/>
      <c r="J60" s="1"/>
      <c r="K60" s="85"/>
      <c r="L60" s="35"/>
      <c r="M60" s="91"/>
    </row>
    <row r="61" spans="1:13" s="4" customFormat="1" ht="18" customHeight="1" x14ac:dyDescent="0.2">
      <c r="A61" s="274" t="s">
        <v>161</v>
      </c>
      <c r="B61" s="306"/>
      <c r="C61" s="293" t="s">
        <v>203</v>
      </c>
      <c r="D61" s="85">
        <v>1056586</v>
      </c>
      <c r="E61" s="94">
        <v>13213200</v>
      </c>
      <c r="F61" s="99" t="s">
        <v>179</v>
      </c>
      <c r="G61" s="99" t="s">
        <v>127</v>
      </c>
      <c r="H61" s="83" t="s">
        <v>404</v>
      </c>
      <c r="I61" s="83"/>
      <c r="J61" s="5"/>
      <c r="K61" s="6"/>
      <c r="L61" s="35"/>
      <c r="M61" s="91"/>
    </row>
    <row r="62" spans="1:13" s="4" customFormat="1" ht="18" customHeight="1" x14ac:dyDescent="0.2">
      <c r="A62" s="274" t="s">
        <v>161</v>
      </c>
      <c r="B62" s="306"/>
      <c r="C62" s="302"/>
      <c r="D62" s="85">
        <v>1056585</v>
      </c>
      <c r="E62" s="96">
        <v>16903200</v>
      </c>
      <c r="F62" s="108" t="s">
        <v>183</v>
      </c>
      <c r="G62" s="108" t="s">
        <v>127</v>
      </c>
      <c r="H62" s="83" t="s">
        <v>29</v>
      </c>
      <c r="I62" s="83"/>
      <c r="J62" s="5"/>
      <c r="K62" s="6"/>
      <c r="L62" s="35"/>
      <c r="M62" s="91"/>
    </row>
    <row r="63" spans="1:13" s="4" customFormat="1" ht="18" customHeight="1" x14ac:dyDescent="0.2">
      <c r="A63" s="274" t="s">
        <v>161</v>
      </c>
      <c r="B63" s="306"/>
      <c r="C63" s="301" t="s">
        <v>204</v>
      </c>
      <c r="D63" s="85">
        <v>1056556</v>
      </c>
      <c r="E63" s="94">
        <v>19200000</v>
      </c>
      <c r="F63" s="101" t="s">
        <v>183</v>
      </c>
      <c r="G63" s="101" t="s">
        <v>127</v>
      </c>
      <c r="H63" s="83" t="s">
        <v>404</v>
      </c>
      <c r="I63" s="83"/>
      <c r="J63" s="5"/>
      <c r="K63" s="6"/>
      <c r="L63" s="35"/>
      <c r="M63" s="91"/>
    </row>
    <row r="64" spans="1:13" ht="18" customHeight="1" x14ac:dyDescent="0.2">
      <c r="A64" s="274" t="s">
        <v>161</v>
      </c>
      <c r="B64" s="306"/>
      <c r="C64" s="302"/>
      <c r="D64" s="86">
        <v>1056557</v>
      </c>
      <c r="E64" s="96">
        <v>15543600</v>
      </c>
      <c r="F64" s="108" t="s">
        <v>179</v>
      </c>
      <c r="G64" s="108" t="s">
        <v>181</v>
      </c>
      <c r="H64" s="83" t="s">
        <v>52</v>
      </c>
      <c r="I64" s="83"/>
      <c r="J64" s="6"/>
      <c r="K64" s="6"/>
      <c r="L64" s="35"/>
      <c r="M64" s="91"/>
    </row>
    <row r="65" spans="1:13" ht="18" customHeight="1" x14ac:dyDescent="0.2">
      <c r="A65" s="274" t="s">
        <v>161</v>
      </c>
      <c r="B65" s="306"/>
      <c r="C65" s="293" t="s">
        <v>205</v>
      </c>
      <c r="D65" s="85">
        <v>1056588</v>
      </c>
      <c r="E65" s="94">
        <v>24585600</v>
      </c>
      <c r="F65" s="108" t="s">
        <v>183</v>
      </c>
      <c r="G65" s="108" t="s">
        <v>127</v>
      </c>
      <c r="H65" s="83" t="s">
        <v>185</v>
      </c>
      <c r="I65" s="83"/>
      <c r="J65" s="6"/>
      <c r="K65" s="6"/>
      <c r="L65" s="35"/>
      <c r="M65" s="91"/>
    </row>
    <row r="66" spans="1:13" s="4" customFormat="1" ht="18" customHeight="1" x14ac:dyDescent="0.2">
      <c r="A66" s="274" t="s">
        <v>161</v>
      </c>
      <c r="B66" s="306"/>
      <c r="C66" s="293"/>
      <c r="D66" s="85">
        <v>1056589</v>
      </c>
      <c r="E66" s="94">
        <v>15547200</v>
      </c>
      <c r="F66" s="101" t="s">
        <v>179</v>
      </c>
      <c r="G66" s="101" t="s">
        <v>181</v>
      </c>
      <c r="H66" s="83" t="s">
        <v>77</v>
      </c>
      <c r="I66" s="83"/>
      <c r="J66" s="5"/>
      <c r="K66" s="6"/>
      <c r="L66" s="35"/>
      <c r="M66" s="91"/>
    </row>
    <row r="67" spans="1:13" s="4" customFormat="1" ht="18" customHeight="1" x14ac:dyDescent="0.2">
      <c r="A67" s="274" t="s">
        <v>161</v>
      </c>
      <c r="B67" s="306"/>
      <c r="C67" s="293" t="s">
        <v>206</v>
      </c>
      <c r="D67" s="85">
        <v>1056577</v>
      </c>
      <c r="E67" s="94">
        <v>16758000</v>
      </c>
      <c r="F67" s="101" t="s">
        <v>183</v>
      </c>
      <c r="G67" s="101" t="s">
        <v>127</v>
      </c>
      <c r="H67" s="83" t="s">
        <v>404</v>
      </c>
      <c r="I67" s="83"/>
      <c r="J67" s="5"/>
      <c r="K67" s="6"/>
      <c r="L67" s="35"/>
      <c r="M67" s="91"/>
    </row>
    <row r="68" spans="1:13" ht="18" customHeight="1" x14ac:dyDescent="0.2">
      <c r="A68" s="274" t="s">
        <v>161</v>
      </c>
      <c r="B68" s="306"/>
      <c r="C68" s="293"/>
      <c r="D68" s="86">
        <v>1056578</v>
      </c>
      <c r="E68" s="96">
        <v>12072000</v>
      </c>
      <c r="F68" s="108" t="s">
        <v>179</v>
      </c>
      <c r="G68" s="108" t="s">
        <v>29</v>
      </c>
      <c r="H68" s="83" t="s">
        <v>29</v>
      </c>
      <c r="I68" s="83"/>
      <c r="J68" s="6"/>
      <c r="K68" s="6"/>
      <c r="L68" s="35"/>
      <c r="M68" s="91"/>
    </row>
    <row r="69" spans="1:13" ht="18" customHeight="1" x14ac:dyDescent="0.2">
      <c r="A69" s="274" t="s">
        <v>161</v>
      </c>
      <c r="B69" s="306"/>
      <c r="C69" s="293"/>
      <c r="D69" s="86">
        <v>1056579</v>
      </c>
      <c r="E69" s="96">
        <v>1496400</v>
      </c>
      <c r="F69" s="108" t="s">
        <v>65</v>
      </c>
      <c r="G69" s="108" t="s">
        <v>65</v>
      </c>
      <c r="H69" s="83" t="s">
        <v>404</v>
      </c>
      <c r="I69" s="83"/>
      <c r="J69" s="6"/>
      <c r="K69" s="6"/>
      <c r="L69" s="35"/>
      <c r="M69" s="91"/>
    </row>
    <row r="70" spans="1:13" s="4" customFormat="1" ht="18" customHeight="1" x14ac:dyDescent="0.2">
      <c r="A70" s="274" t="s">
        <v>161</v>
      </c>
      <c r="B70" s="306"/>
      <c r="C70" s="301" t="s">
        <v>207</v>
      </c>
      <c r="D70" s="85">
        <v>1056539</v>
      </c>
      <c r="E70" s="94">
        <v>7737600</v>
      </c>
      <c r="F70" s="101" t="s">
        <v>183</v>
      </c>
      <c r="G70" s="101" t="s">
        <v>127</v>
      </c>
      <c r="H70" s="83" t="s">
        <v>404</v>
      </c>
      <c r="I70" s="83"/>
      <c r="J70" s="5"/>
      <c r="K70" s="6"/>
      <c r="L70" s="35"/>
      <c r="M70" s="91"/>
    </row>
    <row r="71" spans="1:13" s="4" customFormat="1" ht="18" customHeight="1" x14ac:dyDescent="0.2">
      <c r="A71" s="274" t="s">
        <v>161</v>
      </c>
      <c r="B71" s="306"/>
      <c r="C71" s="302"/>
      <c r="D71" s="86">
        <v>1056540</v>
      </c>
      <c r="E71" s="96">
        <v>8531200</v>
      </c>
      <c r="F71" s="108" t="s">
        <v>179</v>
      </c>
      <c r="G71" s="108" t="s">
        <v>29</v>
      </c>
      <c r="H71" s="83" t="s">
        <v>29</v>
      </c>
      <c r="I71" s="83"/>
      <c r="J71" s="5"/>
      <c r="K71" s="6"/>
      <c r="L71" s="35"/>
      <c r="M71" s="91"/>
    </row>
    <row r="72" spans="1:13" ht="18" customHeight="1" x14ac:dyDescent="0.2">
      <c r="A72" s="274" t="s">
        <v>161</v>
      </c>
      <c r="B72" s="306"/>
      <c r="C72" s="293" t="s">
        <v>208</v>
      </c>
      <c r="D72" s="85">
        <v>1056543</v>
      </c>
      <c r="E72" s="94">
        <v>20129600</v>
      </c>
      <c r="F72" s="99" t="s">
        <v>183</v>
      </c>
      <c r="G72" s="99" t="s">
        <v>127</v>
      </c>
      <c r="H72" s="83" t="s">
        <v>404</v>
      </c>
      <c r="I72" s="83"/>
      <c r="J72" s="85"/>
      <c r="K72" s="85"/>
      <c r="L72" s="35"/>
      <c r="M72" s="91"/>
    </row>
    <row r="73" spans="1:13" s="4" customFormat="1" ht="18" customHeight="1" x14ac:dyDescent="0.2">
      <c r="A73" s="274" t="s">
        <v>161</v>
      </c>
      <c r="B73" s="304"/>
      <c r="C73" s="305"/>
      <c r="D73" s="283">
        <v>1056550</v>
      </c>
      <c r="E73" s="284">
        <v>7208000</v>
      </c>
      <c r="F73" s="285" t="s">
        <v>179</v>
      </c>
      <c r="G73" s="285" t="s">
        <v>181</v>
      </c>
      <c r="H73" s="282" t="s">
        <v>53</v>
      </c>
      <c r="I73" s="282"/>
      <c r="J73" s="286"/>
      <c r="K73" s="281"/>
      <c r="L73" s="39"/>
      <c r="M73" s="52"/>
    </row>
    <row r="74" spans="1:13" s="4" customFormat="1" ht="18" customHeight="1" x14ac:dyDescent="0.2">
      <c r="A74" s="274" t="s">
        <v>162</v>
      </c>
      <c r="B74" s="327" t="s">
        <v>19</v>
      </c>
      <c r="C74" s="279" t="s">
        <v>237</v>
      </c>
      <c r="D74" s="280">
        <v>1055469</v>
      </c>
      <c r="E74" s="275">
        <v>46560000</v>
      </c>
      <c r="F74" s="99" t="s">
        <v>183</v>
      </c>
      <c r="G74" s="99" t="s">
        <v>127</v>
      </c>
      <c r="H74" s="278" t="s">
        <v>255</v>
      </c>
      <c r="I74" s="278"/>
      <c r="J74" s="1"/>
      <c r="K74" s="277"/>
      <c r="L74" s="35"/>
      <c r="M74" s="99"/>
    </row>
    <row r="75" spans="1:13" s="4" customFormat="1" ht="18" customHeight="1" x14ac:dyDescent="0.2">
      <c r="A75" s="274" t="s">
        <v>162</v>
      </c>
      <c r="B75" s="327"/>
      <c r="C75" s="279" t="s">
        <v>256</v>
      </c>
      <c r="D75" s="280">
        <v>1055470</v>
      </c>
      <c r="E75" s="275">
        <v>15960000</v>
      </c>
      <c r="F75" s="99" t="s">
        <v>183</v>
      </c>
      <c r="G75" s="99" t="s">
        <v>127</v>
      </c>
      <c r="H75" s="278" t="s">
        <v>241</v>
      </c>
      <c r="I75" s="278"/>
      <c r="J75" s="1"/>
      <c r="K75" s="277"/>
      <c r="L75" s="35"/>
      <c r="M75" s="99"/>
    </row>
    <row r="76" spans="1:13" s="4" customFormat="1" ht="18" customHeight="1" x14ac:dyDescent="0.2">
      <c r="A76" s="274" t="s">
        <v>162</v>
      </c>
      <c r="B76" s="327"/>
      <c r="C76" s="279" t="s">
        <v>321</v>
      </c>
      <c r="D76" s="280">
        <v>1055425</v>
      </c>
      <c r="E76" s="275">
        <v>36720000</v>
      </c>
      <c r="F76" s="99" t="s">
        <v>183</v>
      </c>
      <c r="G76" s="99" t="s">
        <v>127</v>
      </c>
      <c r="H76" s="278" t="s">
        <v>404</v>
      </c>
      <c r="I76" s="278"/>
      <c r="J76" s="1"/>
      <c r="K76" s="277"/>
      <c r="L76" s="35"/>
      <c r="M76" s="99"/>
    </row>
    <row r="77" spans="1:13" s="4" customFormat="1" ht="18" customHeight="1" x14ac:dyDescent="0.2">
      <c r="A77" s="274" t="s">
        <v>162</v>
      </c>
      <c r="B77" s="327"/>
      <c r="C77" s="279" t="s">
        <v>322</v>
      </c>
      <c r="D77" s="280">
        <v>1055409</v>
      </c>
      <c r="E77" s="275">
        <v>60000000</v>
      </c>
      <c r="F77" s="99" t="s">
        <v>183</v>
      </c>
      <c r="G77" s="99" t="s">
        <v>127</v>
      </c>
      <c r="H77" s="278" t="s">
        <v>404</v>
      </c>
      <c r="I77" s="278"/>
      <c r="J77" s="1"/>
      <c r="K77" s="277"/>
      <c r="L77" s="35"/>
      <c r="M77" s="99"/>
    </row>
    <row r="78" spans="1:13" s="4" customFormat="1" ht="18" customHeight="1" x14ac:dyDescent="0.2">
      <c r="A78" s="274" t="s">
        <v>162</v>
      </c>
      <c r="B78" s="327"/>
      <c r="C78" s="279" t="s">
        <v>323</v>
      </c>
      <c r="D78" s="280">
        <v>1055401</v>
      </c>
      <c r="E78" s="275">
        <v>30000000</v>
      </c>
      <c r="F78" s="99" t="s">
        <v>183</v>
      </c>
      <c r="G78" s="99" t="s">
        <v>127</v>
      </c>
      <c r="H78" s="278" t="s">
        <v>404</v>
      </c>
      <c r="I78" s="278"/>
      <c r="J78" s="1"/>
      <c r="K78" s="277"/>
      <c r="L78" s="35"/>
      <c r="M78" s="99"/>
    </row>
    <row r="79" spans="1:13" s="4" customFormat="1" ht="18" customHeight="1" x14ac:dyDescent="0.2">
      <c r="A79" s="274" t="s">
        <v>162</v>
      </c>
      <c r="B79" s="327"/>
      <c r="C79" s="279" t="s">
        <v>324</v>
      </c>
      <c r="D79" s="280">
        <v>1055434</v>
      </c>
      <c r="E79" s="275">
        <v>57600000</v>
      </c>
      <c r="F79" s="99" t="s">
        <v>183</v>
      </c>
      <c r="G79" s="99" t="s">
        <v>127</v>
      </c>
      <c r="H79" s="278" t="s">
        <v>404</v>
      </c>
      <c r="I79" s="278"/>
      <c r="J79" s="1"/>
      <c r="K79" s="277"/>
      <c r="L79" s="35"/>
      <c r="M79" s="99"/>
    </row>
    <row r="80" spans="1:13" s="4" customFormat="1" ht="18" customHeight="1" x14ac:dyDescent="0.2">
      <c r="A80" s="274" t="s">
        <v>162</v>
      </c>
      <c r="B80" s="327"/>
      <c r="C80" s="279" t="s">
        <v>325</v>
      </c>
      <c r="D80" s="280">
        <v>1055405</v>
      </c>
      <c r="E80" s="275">
        <v>36000000</v>
      </c>
      <c r="F80" s="99" t="s">
        <v>183</v>
      </c>
      <c r="G80" s="99" t="s">
        <v>127</v>
      </c>
      <c r="H80" s="278" t="s">
        <v>404</v>
      </c>
      <c r="I80" s="278"/>
      <c r="J80" s="1"/>
      <c r="K80" s="277"/>
      <c r="L80" s="35"/>
      <c r="M80" s="99"/>
    </row>
    <row r="81" spans="1:13" s="4" customFormat="1" ht="18" customHeight="1" x14ac:dyDescent="0.2">
      <c r="A81" s="274" t="s">
        <v>162</v>
      </c>
      <c r="B81" s="327"/>
      <c r="C81" s="279" t="s">
        <v>326</v>
      </c>
      <c r="D81" s="280">
        <v>1055442</v>
      </c>
      <c r="E81" s="275">
        <v>55680000</v>
      </c>
      <c r="F81" s="99" t="s">
        <v>183</v>
      </c>
      <c r="G81" s="99" t="s">
        <v>127</v>
      </c>
      <c r="H81" s="278" t="s">
        <v>404</v>
      </c>
      <c r="I81" s="278"/>
      <c r="J81" s="1"/>
      <c r="K81" s="277"/>
      <c r="L81" s="35"/>
      <c r="M81" s="99"/>
    </row>
    <row r="82" spans="1:13" s="4" customFormat="1" ht="18" customHeight="1" x14ac:dyDescent="0.2">
      <c r="A82" s="274" t="s">
        <v>162</v>
      </c>
      <c r="B82" s="327"/>
      <c r="C82" s="279" t="s">
        <v>250</v>
      </c>
      <c r="D82" s="280">
        <v>1055449</v>
      </c>
      <c r="E82" s="275">
        <v>21500000</v>
      </c>
      <c r="F82" s="99" t="s">
        <v>251</v>
      </c>
      <c r="G82" s="99" t="s">
        <v>127</v>
      </c>
      <c r="H82" s="278" t="s">
        <v>38</v>
      </c>
      <c r="I82" s="278"/>
      <c r="J82" s="1"/>
      <c r="K82" s="277"/>
      <c r="L82" s="35"/>
      <c r="M82" s="99" t="s">
        <v>257</v>
      </c>
    </row>
    <row r="83" spans="1:13" ht="18" customHeight="1" x14ac:dyDescent="0.2">
      <c r="A83" s="274" t="s">
        <v>162</v>
      </c>
      <c r="B83" s="327"/>
      <c r="C83" s="293" t="s">
        <v>209</v>
      </c>
      <c r="D83" s="277">
        <v>1055407</v>
      </c>
      <c r="E83" s="276">
        <v>80142000</v>
      </c>
      <c r="F83" s="101" t="s">
        <v>183</v>
      </c>
      <c r="G83" s="101" t="s">
        <v>127</v>
      </c>
      <c r="H83" s="16" t="s">
        <v>404</v>
      </c>
      <c r="I83" s="16"/>
      <c r="J83" s="6"/>
      <c r="K83" s="6"/>
      <c r="L83" s="35"/>
      <c r="M83" s="99"/>
    </row>
    <row r="84" spans="1:13" ht="18" customHeight="1" x14ac:dyDescent="0.2">
      <c r="A84" s="274" t="s">
        <v>162</v>
      </c>
      <c r="B84" s="327"/>
      <c r="C84" s="293"/>
      <c r="D84" s="277">
        <v>1055408</v>
      </c>
      <c r="E84" s="276">
        <v>76243200</v>
      </c>
      <c r="F84" s="101" t="s">
        <v>179</v>
      </c>
      <c r="G84" s="101" t="s">
        <v>127</v>
      </c>
      <c r="H84" s="16" t="s">
        <v>78</v>
      </c>
      <c r="I84" s="16"/>
      <c r="J84" s="6"/>
      <c r="K84" s="6"/>
      <c r="L84" s="35"/>
      <c r="M84" s="99"/>
    </row>
    <row r="85" spans="1:13" ht="18" customHeight="1" x14ac:dyDescent="0.2">
      <c r="A85" s="274" t="s">
        <v>162</v>
      </c>
      <c r="B85" s="327"/>
      <c r="C85" s="293" t="s">
        <v>210</v>
      </c>
      <c r="D85" s="297">
        <v>1055435</v>
      </c>
      <c r="E85" s="294">
        <v>38400000</v>
      </c>
      <c r="F85" s="101" t="s">
        <v>183</v>
      </c>
      <c r="G85" s="101" t="s">
        <v>127</v>
      </c>
      <c r="H85" s="16" t="s">
        <v>404</v>
      </c>
      <c r="I85" s="16"/>
      <c r="J85" s="6"/>
      <c r="K85" s="6"/>
      <c r="L85" s="35"/>
      <c r="M85" s="99"/>
    </row>
    <row r="86" spans="1:13" ht="18" customHeight="1" x14ac:dyDescent="0.2">
      <c r="A86" s="274" t="s">
        <v>162</v>
      </c>
      <c r="B86" s="327"/>
      <c r="C86" s="293"/>
      <c r="D86" s="297"/>
      <c r="E86" s="294"/>
      <c r="F86" s="101" t="s">
        <v>179</v>
      </c>
      <c r="G86" s="101" t="s">
        <v>181</v>
      </c>
      <c r="H86" s="16" t="s">
        <v>35</v>
      </c>
      <c r="I86" s="16"/>
      <c r="J86" s="6"/>
      <c r="K86" s="6"/>
      <c r="L86" s="35"/>
      <c r="M86" s="99" t="s">
        <v>258</v>
      </c>
    </row>
    <row r="87" spans="1:13" s="4" customFormat="1" ht="18" customHeight="1" x14ac:dyDescent="0.2">
      <c r="A87" s="274" t="s">
        <v>163</v>
      </c>
      <c r="B87" s="298" t="s">
        <v>24</v>
      </c>
      <c r="C87" s="45" t="s">
        <v>375</v>
      </c>
      <c r="D87" s="61" t="s">
        <v>271</v>
      </c>
      <c r="E87" s="93">
        <v>0</v>
      </c>
      <c r="F87" s="104" t="s">
        <v>183</v>
      </c>
      <c r="G87" s="104" t="s">
        <v>127</v>
      </c>
      <c r="H87" s="67" t="s">
        <v>38</v>
      </c>
      <c r="I87" s="287"/>
      <c r="J87" s="50"/>
      <c r="K87" s="51"/>
      <c r="L87" s="46"/>
      <c r="M87" s="288"/>
    </row>
    <row r="88" spans="1:13" s="4" customFormat="1" ht="18" customHeight="1" x14ac:dyDescent="0.2">
      <c r="A88" s="274" t="s">
        <v>163</v>
      </c>
      <c r="B88" s="290"/>
      <c r="C88" s="87" t="s">
        <v>376</v>
      </c>
      <c r="D88" s="85" t="s">
        <v>271</v>
      </c>
      <c r="E88" s="94">
        <v>0</v>
      </c>
      <c r="F88" s="101" t="s">
        <v>252</v>
      </c>
      <c r="G88" s="101" t="s">
        <v>127</v>
      </c>
      <c r="H88" s="16" t="s">
        <v>275</v>
      </c>
      <c r="I88" s="22"/>
      <c r="J88" s="7"/>
      <c r="K88" s="6"/>
      <c r="L88" s="35"/>
      <c r="M88" s="169" t="s">
        <v>403</v>
      </c>
    </row>
    <row r="89" spans="1:13" s="4" customFormat="1" ht="18" customHeight="1" x14ac:dyDescent="0.2">
      <c r="A89" s="274" t="s">
        <v>163</v>
      </c>
      <c r="B89" s="290"/>
      <c r="C89" s="87" t="s">
        <v>376</v>
      </c>
      <c r="D89" s="85" t="s">
        <v>271</v>
      </c>
      <c r="E89" s="94">
        <v>0</v>
      </c>
      <c r="F89" s="101" t="s">
        <v>252</v>
      </c>
      <c r="G89" s="101" t="s">
        <v>127</v>
      </c>
      <c r="H89" s="16" t="s">
        <v>377</v>
      </c>
      <c r="I89" s="22"/>
      <c r="J89" s="7"/>
      <c r="K89" s="6"/>
      <c r="L89" s="35"/>
      <c r="M89" s="169" t="s">
        <v>403</v>
      </c>
    </row>
    <row r="90" spans="1:13" s="4" customFormat="1" ht="18" customHeight="1" x14ac:dyDescent="0.2">
      <c r="A90" s="274" t="s">
        <v>163</v>
      </c>
      <c r="B90" s="290"/>
      <c r="C90" s="87" t="s">
        <v>11</v>
      </c>
      <c r="D90" s="85" t="s">
        <v>118</v>
      </c>
      <c r="E90" s="94">
        <v>0</v>
      </c>
      <c r="F90" s="101" t="s">
        <v>179</v>
      </c>
      <c r="G90" s="101" t="s">
        <v>118</v>
      </c>
      <c r="H90" s="22" t="s">
        <v>118</v>
      </c>
      <c r="I90" s="22"/>
      <c r="J90" s="7"/>
      <c r="K90" s="6"/>
      <c r="L90" s="35"/>
      <c r="M90" s="169" t="s">
        <v>118</v>
      </c>
    </row>
    <row r="91" spans="1:13" s="4" customFormat="1" ht="18" customHeight="1" thickBot="1" x14ac:dyDescent="0.25">
      <c r="A91" s="274" t="s">
        <v>163</v>
      </c>
      <c r="B91" s="304"/>
      <c r="C91" s="19" t="s">
        <v>11</v>
      </c>
      <c r="D91" s="92" t="s">
        <v>118</v>
      </c>
      <c r="E91" s="97">
        <v>0</v>
      </c>
      <c r="F91" s="106" t="s">
        <v>179</v>
      </c>
      <c r="G91" s="106" t="s">
        <v>118</v>
      </c>
      <c r="H91" s="43" t="s">
        <v>118</v>
      </c>
      <c r="I91" s="43"/>
      <c r="J91" s="56"/>
      <c r="K91" s="44"/>
      <c r="L91" s="39"/>
      <c r="M91" s="79" t="s">
        <v>118</v>
      </c>
    </row>
    <row r="92" spans="1:13" s="4" customFormat="1" ht="18" customHeight="1" x14ac:dyDescent="0.2">
      <c r="A92" s="274" t="s">
        <v>164</v>
      </c>
      <c r="B92" s="289" t="s">
        <v>16</v>
      </c>
      <c r="C92" s="20" t="s">
        <v>237</v>
      </c>
      <c r="D92" s="246">
        <v>1055321</v>
      </c>
      <c r="E92" s="247">
        <v>60330000</v>
      </c>
      <c r="F92" s="107" t="s">
        <v>183</v>
      </c>
      <c r="G92" s="107" t="s">
        <v>127</v>
      </c>
      <c r="H92" s="54" t="s">
        <v>404</v>
      </c>
      <c r="I92" s="23"/>
      <c r="J92" s="57"/>
      <c r="K92" s="21"/>
      <c r="L92" s="34"/>
      <c r="M92" s="264"/>
    </row>
    <row r="93" spans="1:13" s="4" customFormat="1" ht="18" customHeight="1" x14ac:dyDescent="0.2">
      <c r="A93" s="274" t="s">
        <v>164</v>
      </c>
      <c r="B93" s="290"/>
      <c r="C93" s="87" t="s">
        <v>250</v>
      </c>
      <c r="D93" s="85">
        <v>1055323</v>
      </c>
      <c r="E93" s="94">
        <v>4608000</v>
      </c>
      <c r="F93" s="101" t="s">
        <v>251</v>
      </c>
      <c r="G93" s="101" t="s">
        <v>251</v>
      </c>
      <c r="H93" s="22"/>
      <c r="I93" s="22"/>
      <c r="J93" s="7"/>
      <c r="K93" s="6"/>
      <c r="L93" s="35"/>
      <c r="M93" s="265"/>
    </row>
    <row r="94" spans="1:13" s="4" customFormat="1" ht="18" customHeight="1" x14ac:dyDescent="0.2">
      <c r="A94" s="274" t="s">
        <v>164</v>
      </c>
      <c r="B94" s="290"/>
      <c r="C94" s="87" t="s">
        <v>352</v>
      </c>
      <c r="D94" s="85">
        <v>1055322</v>
      </c>
      <c r="E94" s="94">
        <v>5369000</v>
      </c>
      <c r="F94" s="101" t="s">
        <v>65</v>
      </c>
      <c r="G94" s="101" t="s">
        <v>65</v>
      </c>
      <c r="H94" s="22"/>
      <c r="I94" s="22"/>
      <c r="J94" s="7"/>
      <c r="K94" s="6"/>
      <c r="L94" s="35"/>
      <c r="M94" s="265"/>
    </row>
    <row r="95" spans="1:13" ht="18" customHeight="1" x14ac:dyDescent="0.2">
      <c r="A95" s="274" t="s">
        <v>164</v>
      </c>
      <c r="B95" s="290"/>
      <c r="C95" s="87" t="s">
        <v>6</v>
      </c>
      <c r="D95" s="85">
        <v>1055325</v>
      </c>
      <c r="E95" s="94">
        <v>18172800</v>
      </c>
      <c r="F95" s="101" t="s">
        <v>179</v>
      </c>
      <c r="G95" s="101" t="s">
        <v>127</v>
      </c>
      <c r="H95" s="83" t="s">
        <v>51</v>
      </c>
      <c r="I95" s="83"/>
      <c r="J95" s="85"/>
      <c r="K95" s="85"/>
      <c r="L95" s="37"/>
      <c r="M95" s="91"/>
    </row>
    <row r="96" spans="1:13" ht="18" customHeight="1" x14ac:dyDescent="0.2">
      <c r="A96" s="274" t="s">
        <v>164</v>
      </c>
      <c r="B96" s="290"/>
      <c r="C96" s="87" t="s">
        <v>1</v>
      </c>
      <c r="D96" s="85">
        <v>1055326</v>
      </c>
      <c r="E96" s="94">
        <v>18172800</v>
      </c>
      <c r="F96" s="101" t="s">
        <v>179</v>
      </c>
      <c r="G96" s="101" t="s">
        <v>127</v>
      </c>
      <c r="H96" s="83" t="s">
        <v>315</v>
      </c>
      <c r="I96" s="83"/>
      <c r="J96" s="85"/>
      <c r="K96" s="85"/>
      <c r="L96" s="37"/>
      <c r="M96" s="91"/>
    </row>
    <row r="97" spans="1:13" ht="18" customHeight="1" x14ac:dyDescent="0.2">
      <c r="A97" s="274" t="s">
        <v>164</v>
      </c>
      <c r="B97" s="290"/>
      <c r="C97" s="87" t="s">
        <v>2</v>
      </c>
      <c r="D97" s="85">
        <v>1055327</v>
      </c>
      <c r="E97" s="94">
        <v>18172800</v>
      </c>
      <c r="F97" s="101" t="s">
        <v>179</v>
      </c>
      <c r="G97" s="101" t="s">
        <v>181</v>
      </c>
      <c r="H97" s="83" t="s">
        <v>119</v>
      </c>
      <c r="I97" s="83"/>
      <c r="J97" s="85"/>
      <c r="K97" s="85"/>
      <c r="L97" s="37"/>
      <c r="M97" s="91"/>
    </row>
    <row r="98" spans="1:13" ht="18" customHeight="1" x14ac:dyDescent="0.2">
      <c r="A98" s="274" t="s">
        <v>164</v>
      </c>
      <c r="B98" s="290"/>
      <c r="C98" s="293" t="s">
        <v>3</v>
      </c>
      <c r="D98" s="297">
        <v>1055328</v>
      </c>
      <c r="E98" s="94">
        <v>18172800</v>
      </c>
      <c r="F98" s="99" t="s">
        <v>179</v>
      </c>
      <c r="G98" s="99" t="s">
        <v>181</v>
      </c>
      <c r="H98" s="83" t="s">
        <v>173</v>
      </c>
      <c r="I98" s="83"/>
      <c r="J98" s="85"/>
      <c r="K98" s="85"/>
      <c r="L98" s="37"/>
      <c r="M98" s="91"/>
    </row>
    <row r="99" spans="1:13" ht="18" customHeight="1" x14ac:dyDescent="0.2">
      <c r="A99" s="274" t="s">
        <v>164</v>
      </c>
      <c r="B99" s="290"/>
      <c r="C99" s="302"/>
      <c r="D99" s="297"/>
      <c r="E99" s="94">
        <v>18172800</v>
      </c>
      <c r="F99" s="108" t="s">
        <v>179</v>
      </c>
      <c r="G99" s="108" t="s">
        <v>181</v>
      </c>
      <c r="H99" s="83" t="s">
        <v>123</v>
      </c>
      <c r="I99" s="83"/>
      <c r="J99" s="85"/>
      <c r="K99" s="85"/>
      <c r="L99" s="37"/>
      <c r="M99" s="91"/>
    </row>
    <row r="100" spans="1:13" ht="18" customHeight="1" x14ac:dyDescent="0.2">
      <c r="A100" s="274" t="s">
        <v>164</v>
      </c>
      <c r="B100" s="290"/>
      <c r="C100" s="302"/>
      <c r="D100" s="297"/>
      <c r="E100" s="94">
        <v>18172800</v>
      </c>
      <c r="F100" s="108" t="s">
        <v>179</v>
      </c>
      <c r="G100" s="108" t="s">
        <v>181</v>
      </c>
      <c r="H100" s="83" t="s">
        <v>124</v>
      </c>
      <c r="I100" s="83"/>
      <c r="J100" s="85"/>
      <c r="K100" s="85"/>
      <c r="L100" s="37"/>
      <c r="M100" s="91"/>
    </row>
    <row r="101" spans="1:13" ht="18" customHeight="1" x14ac:dyDescent="0.2">
      <c r="A101" s="274" t="s">
        <v>164</v>
      </c>
      <c r="B101" s="290"/>
      <c r="C101" s="87" t="s">
        <v>4</v>
      </c>
      <c r="D101" s="85">
        <v>1055329</v>
      </c>
      <c r="E101" s="94">
        <v>18172800</v>
      </c>
      <c r="F101" s="108" t="s">
        <v>179</v>
      </c>
      <c r="G101" s="101" t="s">
        <v>181</v>
      </c>
      <c r="H101" s="83" t="s">
        <v>172</v>
      </c>
      <c r="I101" s="83"/>
      <c r="J101" s="85"/>
      <c r="K101" s="85"/>
      <c r="L101" s="37"/>
      <c r="M101" s="91"/>
    </row>
    <row r="102" spans="1:13" ht="18" customHeight="1" x14ac:dyDescent="0.2">
      <c r="A102" s="274" t="s">
        <v>164</v>
      </c>
      <c r="B102" s="290"/>
      <c r="C102" s="87" t="s">
        <v>7</v>
      </c>
      <c r="D102" s="85">
        <v>1055330</v>
      </c>
      <c r="E102" s="94">
        <v>18172800</v>
      </c>
      <c r="F102" s="108" t="s">
        <v>179</v>
      </c>
      <c r="G102" s="101" t="s">
        <v>181</v>
      </c>
      <c r="H102" s="83" t="s">
        <v>121</v>
      </c>
      <c r="I102" s="83"/>
      <c r="J102" s="85"/>
      <c r="K102" s="85"/>
      <c r="L102" s="37"/>
      <c r="M102" s="91"/>
    </row>
    <row r="103" spans="1:13" ht="18" customHeight="1" x14ac:dyDescent="0.2">
      <c r="A103" s="274" t="s">
        <v>164</v>
      </c>
      <c r="B103" s="290"/>
      <c r="C103" s="87" t="s">
        <v>8</v>
      </c>
      <c r="D103" s="85">
        <v>1055331</v>
      </c>
      <c r="E103" s="94">
        <v>18172800</v>
      </c>
      <c r="F103" s="108" t="s">
        <v>179</v>
      </c>
      <c r="G103" s="101" t="s">
        <v>181</v>
      </c>
      <c r="H103" s="83" t="s">
        <v>120</v>
      </c>
      <c r="I103" s="83"/>
      <c r="J103" s="85"/>
      <c r="K103" s="85"/>
      <c r="L103" s="37"/>
      <c r="M103" s="91"/>
    </row>
    <row r="104" spans="1:13" s="4" customFormat="1" ht="18" customHeight="1" x14ac:dyDescent="0.2">
      <c r="A104" s="274" t="s">
        <v>164</v>
      </c>
      <c r="B104" s="290"/>
      <c r="C104" s="87" t="s">
        <v>9</v>
      </c>
      <c r="D104" s="85">
        <v>1055332</v>
      </c>
      <c r="E104" s="94">
        <v>18172800</v>
      </c>
      <c r="F104" s="108" t="s">
        <v>179</v>
      </c>
      <c r="G104" s="101" t="s">
        <v>127</v>
      </c>
      <c r="H104" s="15" t="s">
        <v>38</v>
      </c>
      <c r="I104" s="15"/>
      <c r="J104" s="1"/>
      <c r="K104" s="85"/>
      <c r="L104" s="37"/>
      <c r="M104" s="91"/>
    </row>
    <row r="105" spans="1:13" s="4" customFormat="1" ht="18" customHeight="1" x14ac:dyDescent="0.2">
      <c r="A105" s="274" t="s">
        <v>164</v>
      </c>
      <c r="B105" s="290"/>
      <c r="C105" s="293" t="s">
        <v>192</v>
      </c>
      <c r="D105" s="85">
        <v>1055312</v>
      </c>
      <c r="E105" s="94">
        <v>14400000</v>
      </c>
      <c r="F105" s="99" t="s">
        <v>183</v>
      </c>
      <c r="G105" s="99" t="s">
        <v>127</v>
      </c>
      <c r="H105" s="24" t="s">
        <v>38</v>
      </c>
      <c r="I105" s="24"/>
      <c r="J105" s="1"/>
      <c r="K105" s="85"/>
      <c r="L105" s="35"/>
      <c r="M105" s="91"/>
    </row>
    <row r="106" spans="1:13" s="4" customFormat="1" ht="18" customHeight="1" x14ac:dyDescent="0.2">
      <c r="A106" s="274" t="s">
        <v>164</v>
      </c>
      <c r="B106" s="290"/>
      <c r="C106" s="293"/>
      <c r="D106" s="85">
        <v>1055313</v>
      </c>
      <c r="E106" s="94">
        <v>11600000</v>
      </c>
      <c r="F106" s="99" t="s">
        <v>179</v>
      </c>
      <c r="G106" s="99" t="s">
        <v>29</v>
      </c>
      <c r="H106" s="25" t="s">
        <v>29</v>
      </c>
      <c r="I106" s="25"/>
      <c r="J106" s="1"/>
      <c r="K106" s="85"/>
      <c r="L106" s="35"/>
      <c r="M106" s="91"/>
    </row>
    <row r="107" spans="1:13" s="4" customFormat="1" ht="18" customHeight="1" x14ac:dyDescent="0.2">
      <c r="A107" s="274" t="s">
        <v>164</v>
      </c>
      <c r="B107" s="290"/>
      <c r="C107" s="302"/>
      <c r="D107" s="86">
        <v>1055314</v>
      </c>
      <c r="E107" s="96">
        <v>11400000</v>
      </c>
      <c r="F107" s="108" t="s">
        <v>179</v>
      </c>
      <c r="G107" s="108" t="s">
        <v>29</v>
      </c>
      <c r="H107" s="22" t="s">
        <v>29</v>
      </c>
      <c r="I107" s="22"/>
      <c r="J107" s="1"/>
      <c r="K107" s="85"/>
      <c r="L107" s="35"/>
      <c r="M107" s="91"/>
    </row>
    <row r="108" spans="1:13" s="4" customFormat="1" ht="18" customHeight="1" x14ac:dyDescent="0.2">
      <c r="A108" s="274" t="s">
        <v>164</v>
      </c>
      <c r="B108" s="290"/>
      <c r="C108" s="293" t="s">
        <v>355</v>
      </c>
      <c r="D108" s="85">
        <v>1055340</v>
      </c>
      <c r="E108" s="94">
        <v>40200000</v>
      </c>
      <c r="F108" s="99" t="s">
        <v>183</v>
      </c>
      <c r="G108" s="99" t="s">
        <v>127</v>
      </c>
      <c r="H108" s="15" t="s">
        <v>406</v>
      </c>
      <c r="I108" s="15"/>
      <c r="J108" s="1"/>
      <c r="K108" s="85"/>
      <c r="L108" s="35"/>
      <c r="M108" s="91"/>
    </row>
    <row r="109" spans="1:13" s="4" customFormat="1" ht="18" customHeight="1" x14ac:dyDescent="0.2">
      <c r="A109" s="274" t="s">
        <v>164</v>
      </c>
      <c r="B109" s="290"/>
      <c r="C109" s="302"/>
      <c r="D109" s="86">
        <v>1055338</v>
      </c>
      <c r="E109" s="96">
        <v>22400000</v>
      </c>
      <c r="F109" s="108" t="s">
        <v>179</v>
      </c>
      <c r="G109" s="108" t="s">
        <v>127</v>
      </c>
      <c r="H109" s="83" t="s">
        <v>174</v>
      </c>
      <c r="I109" s="83"/>
      <c r="J109" s="1"/>
      <c r="K109" s="85"/>
      <c r="L109" s="35"/>
      <c r="M109" s="91"/>
    </row>
    <row r="110" spans="1:13" ht="18" customHeight="1" x14ac:dyDescent="0.2">
      <c r="A110" s="274" t="s">
        <v>164</v>
      </c>
      <c r="B110" s="290"/>
      <c r="C110" s="302"/>
      <c r="D110" s="86">
        <v>1055339</v>
      </c>
      <c r="E110" s="96">
        <v>16000000</v>
      </c>
      <c r="F110" s="108" t="s">
        <v>179</v>
      </c>
      <c r="G110" s="108" t="s">
        <v>181</v>
      </c>
      <c r="H110" s="83" t="s">
        <v>62</v>
      </c>
      <c r="I110" s="83"/>
      <c r="J110" s="85"/>
      <c r="K110" s="85"/>
      <c r="L110" s="35"/>
      <c r="M110" s="91"/>
    </row>
    <row r="111" spans="1:13" s="4" customFormat="1" ht="18" customHeight="1" x14ac:dyDescent="0.2">
      <c r="A111" s="274" t="s">
        <v>164</v>
      </c>
      <c r="B111" s="290"/>
      <c r="C111" s="87" t="s">
        <v>413</v>
      </c>
      <c r="D111" s="85" t="s">
        <v>271</v>
      </c>
      <c r="E111" s="94">
        <v>0</v>
      </c>
      <c r="F111" s="101" t="s">
        <v>183</v>
      </c>
      <c r="G111" s="101" t="s">
        <v>127</v>
      </c>
      <c r="H111" s="15" t="s">
        <v>186</v>
      </c>
      <c r="I111" s="15"/>
      <c r="J111" s="5"/>
      <c r="K111" s="6"/>
      <c r="L111" s="35"/>
      <c r="M111" s="91"/>
    </row>
    <row r="112" spans="1:13" s="4" customFormat="1" ht="18" customHeight="1" x14ac:dyDescent="0.2">
      <c r="A112" s="274" t="s">
        <v>164</v>
      </c>
      <c r="B112" s="290"/>
      <c r="C112" s="293" t="s">
        <v>193</v>
      </c>
      <c r="D112" s="85">
        <v>1055319</v>
      </c>
      <c r="E112" s="94">
        <v>11520000</v>
      </c>
      <c r="F112" s="99" t="s">
        <v>183</v>
      </c>
      <c r="G112" s="99" t="s">
        <v>127</v>
      </c>
      <c r="H112" s="15" t="s">
        <v>79</v>
      </c>
      <c r="I112" s="15"/>
      <c r="J112" s="5"/>
      <c r="K112" s="6"/>
      <c r="L112" s="35"/>
      <c r="M112" s="91"/>
    </row>
    <row r="113" spans="1:13" s="4" customFormat="1" ht="18" customHeight="1" x14ac:dyDescent="0.2">
      <c r="A113" s="274" t="s">
        <v>164</v>
      </c>
      <c r="B113" s="290"/>
      <c r="C113" s="302"/>
      <c r="D113" s="86">
        <v>1055320</v>
      </c>
      <c r="E113" s="96">
        <v>11520000</v>
      </c>
      <c r="F113" s="108" t="s">
        <v>179</v>
      </c>
      <c r="G113" s="108" t="s">
        <v>127</v>
      </c>
      <c r="H113" s="15" t="s">
        <v>80</v>
      </c>
      <c r="I113" s="15"/>
      <c r="J113" s="1"/>
      <c r="K113" s="85"/>
      <c r="L113" s="35"/>
      <c r="M113" s="91"/>
    </row>
    <row r="114" spans="1:13" s="4" customFormat="1" ht="18" customHeight="1" x14ac:dyDescent="0.2">
      <c r="A114" s="274" t="s">
        <v>164</v>
      </c>
      <c r="B114" s="290"/>
      <c r="C114" s="295" t="s">
        <v>353</v>
      </c>
      <c r="D114" s="86">
        <v>1055317</v>
      </c>
      <c r="E114" s="96">
        <v>19200000</v>
      </c>
      <c r="F114" s="108" t="s">
        <v>183</v>
      </c>
      <c r="G114" s="108" t="s">
        <v>127</v>
      </c>
      <c r="H114" s="249" t="s">
        <v>404</v>
      </c>
      <c r="I114" s="15"/>
      <c r="J114" s="1"/>
      <c r="K114" s="85"/>
      <c r="L114" s="35"/>
      <c r="M114" s="91"/>
    </row>
    <row r="115" spans="1:13" s="4" customFormat="1" ht="18" customHeight="1" x14ac:dyDescent="0.2">
      <c r="A115" s="274" t="s">
        <v>164</v>
      </c>
      <c r="B115" s="290"/>
      <c r="C115" s="295"/>
      <c r="D115" s="86">
        <v>1055318</v>
      </c>
      <c r="E115" s="96">
        <v>19200000</v>
      </c>
      <c r="F115" s="108" t="s">
        <v>179</v>
      </c>
      <c r="G115" s="108" t="s">
        <v>65</v>
      </c>
      <c r="H115" s="15"/>
      <c r="I115" s="15"/>
      <c r="J115" s="1"/>
      <c r="K115" s="85"/>
      <c r="L115" s="35"/>
      <c r="M115" s="91"/>
    </row>
    <row r="116" spans="1:13" s="4" customFormat="1" ht="18" customHeight="1" x14ac:dyDescent="0.2">
      <c r="A116" s="274" t="s">
        <v>164</v>
      </c>
      <c r="B116" s="290"/>
      <c r="C116" s="293" t="s">
        <v>194</v>
      </c>
      <c r="D116" s="85">
        <v>1055307</v>
      </c>
      <c r="E116" s="94">
        <v>20400000</v>
      </c>
      <c r="F116" s="99" t="s">
        <v>183</v>
      </c>
      <c r="G116" s="99" t="s">
        <v>127</v>
      </c>
      <c r="H116" s="24" t="s">
        <v>81</v>
      </c>
      <c r="I116" s="24"/>
      <c r="J116" s="5"/>
      <c r="K116" s="6"/>
      <c r="L116" s="35"/>
      <c r="M116" s="91"/>
    </row>
    <row r="117" spans="1:13" s="4" customFormat="1" ht="18" customHeight="1" x14ac:dyDescent="0.2">
      <c r="A117" s="274" t="s">
        <v>164</v>
      </c>
      <c r="B117" s="290"/>
      <c r="C117" s="302"/>
      <c r="D117" s="300">
        <v>1055308</v>
      </c>
      <c r="E117" s="299">
        <v>20400000</v>
      </c>
      <c r="F117" s="108" t="s">
        <v>184</v>
      </c>
      <c r="G117" s="108" t="s">
        <v>127</v>
      </c>
      <c r="H117" s="24" t="s">
        <v>135</v>
      </c>
      <c r="I117" s="24"/>
      <c r="J117" s="5"/>
      <c r="K117" s="6"/>
      <c r="L117" s="35"/>
      <c r="M117" s="91"/>
    </row>
    <row r="118" spans="1:13" s="4" customFormat="1" ht="18" customHeight="1" x14ac:dyDescent="0.2">
      <c r="A118" s="274" t="s">
        <v>164</v>
      </c>
      <c r="B118" s="290"/>
      <c r="C118" s="302"/>
      <c r="D118" s="300"/>
      <c r="E118" s="299"/>
      <c r="F118" s="108" t="s">
        <v>184</v>
      </c>
      <c r="G118" s="108" t="s">
        <v>127</v>
      </c>
      <c r="H118" s="83" t="s">
        <v>48</v>
      </c>
      <c r="I118" s="83"/>
      <c r="J118" s="5"/>
      <c r="K118" s="6"/>
      <c r="L118" s="35"/>
      <c r="M118" s="91"/>
    </row>
    <row r="119" spans="1:13" s="4" customFormat="1" ht="18" customHeight="1" x14ac:dyDescent="0.2">
      <c r="A119" s="274" t="s">
        <v>164</v>
      </c>
      <c r="B119" s="290"/>
      <c r="C119" s="302"/>
      <c r="D119" s="86">
        <v>1055309</v>
      </c>
      <c r="E119" s="96">
        <v>20400000</v>
      </c>
      <c r="F119" s="108" t="s">
        <v>179</v>
      </c>
      <c r="G119" s="108" t="s">
        <v>127</v>
      </c>
      <c r="H119" s="83" t="s">
        <v>29</v>
      </c>
      <c r="I119" s="83"/>
      <c r="J119" s="5"/>
      <c r="K119" s="6"/>
      <c r="L119" s="35"/>
      <c r="M119" s="91"/>
    </row>
    <row r="120" spans="1:13" s="4" customFormat="1" ht="18" customHeight="1" x14ac:dyDescent="0.2">
      <c r="A120" s="274" t="s">
        <v>164</v>
      </c>
      <c r="B120" s="290"/>
      <c r="C120" s="293" t="s">
        <v>195</v>
      </c>
      <c r="D120" s="85">
        <v>1055310</v>
      </c>
      <c r="E120" s="94">
        <v>28800000</v>
      </c>
      <c r="F120" s="101" t="s">
        <v>183</v>
      </c>
      <c r="G120" s="101" t="s">
        <v>127</v>
      </c>
      <c r="H120" s="22" t="s">
        <v>404</v>
      </c>
      <c r="I120" s="22"/>
      <c r="J120" s="5"/>
      <c r="K120" s="6"/>
      <c r="L120" s="35"/>
      <c r="M120" s="91"/>
    </row>
    <row r="121" spans="1:13" s="4" customFormat="1" ht="18" customHeight="1" x14ac:dyDescent="0.2">
      <c r="A121" s="274" t="s">
        <v>164</v>
      </c>
      <c r="B121" s="290"/>
      <c r="C121" s="293"/>
      <c r="D121" s="85">
        <v>1055311</v>
      </c>
      <c r="E121" s="94">
        <v>14880000</v>
      </c>
      <c r="F121" s="101" t="s">
        <v>179</v>
      </c>
      <c r="G121" s="101" t="s">
        <v>29</v>
      </c>
      <c r="H121" s="22" t="s">
        <v>29</v>
      </c>
      <c r="I121" s="22"/>
      <c r="J121" s="5"/>
      <c r="K121" s="6"/>
      <c r="L121" s="35"/>
      <c r="M121" s="91"/>
    </row>
    <row r="122" spans="1:13" s="4" customFormat="1" ht="18" customHeight="1" x14ac:dyDescent="0.2">
      <c r="A122" s="274" t="s">
        <v>164</v>
      </c>
      <c r="B122" s="290"/>
      <c r="C122" s="293" t="s">
        <v>196</v>
      </c>
      <c r="D122" s="85">
        <v>1055305</v>
      </c>
      <c r="E122" s="94">
        <v>20400000</v>
      </c>
      <c r="F122" s="101" t="s">
        <v>183</v>
      </c>
      <c r="G122" s="101" t="s">
        <v>127</v>
      </c>
      <c r="H122" s="22" t="s">
        <v>404</v>
      </c>
      <c r="I122" s="22"/>
      <c r="J122" s="5"/>
      <c r="K122" s="6"/>
      <c r="L122" s="35"/>
      <c r="M122" s="91"/>
    </row>
    <row r="123" spans="1:13" ht="18" customHeight="1" x14ac:dyDescent="0.2">
      <c r="A123" s="274" t="s">
        <v>164</v>
      </c>
      <c r="B123" s="290"/>
      <c r="C123" s="293"/>
      <c r="D123" s="297">
        <v>1055306</v>
      </c>
      <c r="E123" s="294">
        <v>18000000</v>
      </c>
      <c r="F123" s="99" t="s">
        <v>179</v>
      </c>
      <c r="G123" s="99" t="s">
        <v>181</v>
      </c>
      <c r="H123" s="83" t="s">
        <v>63</v>
      </c>
      <c r="I123" s="83"/>
      <c r="J123" s="6"/>
      <c r="K123" s="6"/>
      <c r="L123" s="35"/>
      <c r="M123" s="91"/>
    </row>
    <row r="124" spans="1:13" ht="18" customHeight="1" x14ac:dyDescent="0.2">
      <c r="A124" s="274" t="s">
        <v>164</v>
      </c>
      <c r="B124" s="290"/>
      <c r="C124" s="293"/>
      <c r="D124" s="297"/>
      <c r="E124" s="294"/>
      <c r="F124" s="108" t="s">
        <v>179</v>
      </c>
      <c r="G124" s="109" t="s">
        <v>181</v>
      </c>
      <c r="H124" s="83" t="s">
        <v>238</v>
      </c>
      <c r="I124" s="83"/>
      <c r="J124" s="6"/>
      <c r="K124" s="6"/>
      <c r="L124" s="35"/>
      <c r="M124" s="91"/>
    </row>
    <row r="125" spans="1:13" ht="18" customHeight="1" x14ac:dyDescent="0.2">
      <c r="A125" s="274" t="s">
        <v>164</v>
      </c>
      <c r="B125" s="290"/>
      <c r="C125" s="293" t="s">
        <v>357</v>
      </c>
      <c r="D125" s="85">
        <v>1055324</v>
      </c>
      <c r="E125" s="94">
        <v>28800000</v>
      </c>
      <c r="F125" s="108" t="s">
        <v>183</v>
      </c>
      <c r="G125" s="109" t="s">
        <v>127</v>
      </c>
      <c r="H125" s="83" t="s">
        <v>404</v>
      </c>
      <c r="I125" s="83"/>
      <c r="J125" s="6"/>
      <c r="K125" s="6"/>
      <c r="L125" s="35"/>
      <c r="M125" s="91"/>
    </row>
    <row r="126" spans="1:13" s="4" customFormat="1" ht="18" customHeight="1" x14ac:dyDescent="0.2">
      <c r="A126" s="274" t="s">
        <v>164</v>
      </c>
      <c r="B126" s="290"/>
      <c r="C126" s="293"/>
      <c r="D126" s="85">
        <v>1055342</v>
      </c>
      <c r="E126" s="94">
        <v>19840000</v>
      </c>
      <c r="F126" s="101" t="s">
        <v>179</v>
      </c>
      <c r="G126" s="101" t="s">
        <v>29</v>
      </c>
      <c r="H126" s="15" t="s">
        <v>29</v>
      </c>
      <c r="I126" s="15"/>
      <c r="J126" s="5"/>
      <c r="K126" s="6"/>
      <c r="L126" s="35"/>
      <c r="M126" s="91"/>
    </row>
    <row r="127" spans="1:13" s="4" customFormat="1" ht="18" customHeight="1" x14ac:dyDescent="0.2">
      <c r="A127" s="274" t="s">
        <v>164</v>
      </c>
      <c r="B127" s="290"/>
      <c r="C127" s="293" t="s">
        <v>358</v>
      </c>
      <c r="D127" s="85">
        <v>1055301</v>
      </c>
      <c r="E127" s="94">
        <v>38400000</v>
      </c>
      <c r="F127" s="101" t="s">
        <v>183</v>
      </c>
      <c r="G127" s="101" t="s">
        <v>127</v>
      </c>
      <c r="H127" s="83" t="s">
        <v>404</v>
      </c>
      <c r="I127" s="83"/>
      <c r="J127" s="5"/>
      <c r="K127" s="6"/>
      <c r="L127" s="35"/>
      <c r="M127" s="91"/>
    </row>
    <row r="128" spans="1:13" s="4" customFormat="1" ht="18" customHeight="1" x14ac:dyDescent="0.2">
      <c r="A128" s="274" t="s">
        <v>164</v>
      </c>
      <c r="B128" s="290"/>
      <c r="C128" s="293"/>
      <c r="D128" s="85">
        <v>1055302</v>
      </c>
      <c r="E128" s="94">
        <v>19840000</v>
      </c>
      <c r="F128" s="101" t="s">
        <v>179</v>
      </c>
      <c r="G128" s="101" t="s">
        <v>127</v>
      </c>
      <c r="H128" s="16" t="s">
        <v>188</v>
      </c>
      <c r="I128" s="16"/>
      <c r="J128" s="5"/>
      <c r="K128" s="6"/>
      <c r="L128" s="35"/>
      <c r="M128" s="91"/>
    </row>
    <row r="129" spans="1:13" s="4" customFormat="1" ht="18" customHeight="1" x14ac:dyDescent="0.2">
      <c r="A129" s="274" t="s">
        <v>164</v>
      </c>
      <c r="B129" s="290"/>
      <c r="C129" s="87" t="s">
        <v>354</v>
      </c>
      <c r="D129" s="85">
        <v>1055341</v>
      </c>
      <c r="E129" s="94">
        <v>18900000</v>
      </c>
      <c r="F129" s="101" t="s">
        <v>183</v>
      </c>
      <c r="G129" s="101" t="s">
        <v>127</v>
      </c>
      <c r="H129" s="16" t="s">
        <v>404</v>
      </c>
      <c r="I129" s="16"/>
      <c r="J129" s="5"/>
      <c r="K129" s="6"/>
      <c r="L129" s="35"/>
      <c r="M129" s="91"/>
    </row>
    <row r="130" spans="1:13" s="4" customFormat="1" ht="18" customHeight="1" x14ac:dyDescent="0.2">
      <c r="A130" s="274" t="s">
        <v>164</v>
      </c>
      <c r="B130" s="290"/>
      <c r="C130" s="293" t="s">
        <v>414</v>
      </c>
      <c r="D130" s="85">
        <v>1055303</v>
      </c>
      <c r="E130" s="94">
        <v>28800000</v>
      </c>
      <c r="F130" s="101" t="s">
        <v>183</v>
      </c>
      <c r="G130" s="101" t="s">
        <v>127</v>
      </c>
      <c r="H130" s="16" t="s">
        <v>404</v>
      </c>
      <c r="I130" s="16"/>
      <c r="J130" s="5"/>
      <c r="K130" s="6"/>
      <c r="L130" s="35"/>
      <c r="M130" s="91"/>
    </row>
    <row r="131" spans="1:13" ht="18" customHeight="1" x14ac:dyDescent="0.2">
      <c r="A131" s="274" t="s">
        <v>164</v>
      </c>
      <c r="B131" s="290"/>
      <c r="C131" s="293"/>
      <c r="D131" s="85">
        <v>1055304</v>
      </c>
      <c r="E131" s="94">
        <v>24800000</v>
      </c>
      <c r="F131" s="101" t="s">
        <v>179</v>
      </c>
      <c r="G131" s="101" t="s">
        <v>181</v>
      </c>
      <c r="H131" s="16" t="s">
        <v>64</v>
      </c>
      <c r="I131" s="16"/>
      <c r="J131" s="6"/>
      <c r="K131" s="6"/>
      <c r="L131" s="35"/>
      <c r="M131" s="91"/>
    </row>
    <row r="132" spans="1:13" ht="18" customHeight="1" x14ac:dyDescent="0.2">
      <c r="A132" s="274" t="s">
        <v>164</v>
      </c>
      <c r="B132" s="290"/>
      <c r="C132" s="293" t="s">
        <v>360</v>
      </c>
      <c r="D132" s="85">
        <v>1055315</v>
      </c>
      <c r="E132" s="94">
        <v>28800000</v>
      </c>
      <c r="F132" s="101" t="s">
        <v>183</v>
      </c>
      <c r="G132" s="101" t="s">
        <v>127</v>
      </c>
      <c r="H132" s="16" t="s">
        <v>404</v>
      </c>
      <c r="I132" s="16"/>
      <c r="J132" s="6"/>
      <c r="K132" s="6"/>
      <c r="L132" s="35"/>
      <c r="M132" s="91"/>
    </row>
    <row r="133" spans="1:13" s="4" customFormat="1" ht="18" customHeight="1" thickBot="1" x14ac:dyDescent="0.25">
      <c r="A133" s="274" t="s">
        <v>164</v>
      </c>
      <c r="B133" s="292"/>
      <c r="C133" s="303"/>
      <c r="D133" s="92">
        <v>1055316</v>
      </c>
      <c r="E133" s="97">
        <v>9920000</v>
      </c>
      <c r="F133" s="106" t="s">
        <v>179</v>
      </c>
      <c r="G133" s="106" t="s">
        <v>29</v>
      </c>
      <c r="H133" s="43" t="s">
        <v>29</v>
      </c>
      <c r="I133" s="43"/>
      <c r="J133" s="226"/>
      <c r="K133" s="44"/>
      <c r="L133" s="39"/>
      <c r="M133" s="52"/>
    </row>
    <row r="134" spans="1:13" s="4" customFormat="1" ht="18" customHeight="1" x14ac:dyDescent="0.2">
      <c r="A134" s="274" t="s">
        <v>165</v>
      </c>
      <c r="B134" s="289" t="s">
        <v>15</v>
      </c>
      <c r="C134" s="228" t="s">
        <v>237</v>
      </c>
      <c r="D134" s="246">
        <v>1055356</v>
      </c>
      <c r="E134" s="247">
        <v>18646800</v>
      </c>
      <c r="F134" s="107" t="s">
        <v>183</v>
      </c>
      <c r="G134" s="107" t="s">
        <v>127</v>
      </c>
      <c r="H134" s="54" t="s">
        <v>404</v>
      </c>
      <c r="I134" s="23"/>
      <c r="J134" s="227"/>
      <c r="K134" s="21"/>
      <c r="L134" s="34"/>
      <c r="M134" s="41"/>
    </row>
    <row r="135" spans="1:13" s="4" customFormat="1" ht="18" customHeight="1" x14ac:dyDescent="0.2">
      <c r="A135" s="274" t="s">
        <v>165</v>
      </c>
      <c r="B135" s="290"/>
      <c r="C135" s="83" t="s">
        <v>239</v>
      </c>
      <c r="D135" s="85">
        <v>1055344</v>
      </c>
      <c r="E135" s="94">
        <v>18172800</v>
      </c>
      <c r="F135" s="101" t="s">
        <v>183</v>
      </c>
      <c r="G135" s="101" t="s">
        <v>127</v>
      </c>
      <c r="H135" s="16" t="s">
        <v>241</v>
      </c>
      <c r="I135" s="22"/>
      <c r="J135" s="5"/>
      <c r="K135" s="6"/>
      <c r="L135" s="35"/>
      <c r="M135" s="91"/>
    </row>
    <row r="136" spans="1:13" s="4" customFormat="1" ht="18" customHeight="1" x14ac:dyDescent="0.2">
      <c r="A136" s="274" t="s">
        <v>165</v>
      </c>
      <c r="B136" s="290"/>
      <c r="C136" s="83" t="s">
        <v>240</v>
      </c>
      <c r="D136" s="85">
        <v>1055343</v>
      </c>
      <c r="E136" s="94">
        <v>18172800</v>
      </c>
      <c r="F136" s="101" t="s">
        <v>183</v>
      </c>
      <c r="G136" s="101" t="s">
        <v>127</v>
      </c>
      <c r="H136" s="16" t="s">
        <v>242</v>
      </c>
      <c r="I136" s="22"/>
      <c r="J136" s="5"/>
      <c r="K136" s="6"/>
      <c r="L136" s="35"/>
      <c r="M136" s="91"/>
    </row>
    <row r="137" spans="1:13" s="4" customFormat="1" ht="18" customHeight="1" x14ac:dyDescent="0.2">
      <c r="A137" s="274" t="s">
        <v>165</v>
      </c>
      <c r="B137" s="290"/>
      <c r="C137" s="83" t="s">
        <v>243</v>
      </c>
      <c r="D137" s="85">
        <v>1055357</v>
      </c>
      <c r="E137" s="94">
        <v>20601600</v>
      </c>
      <c r="F137" s="101" t="s">
        <v>183</v>
      </c>
      <c r="G137" s="101" t="s">
        <v>127</v>
      </c>
      <c r="H137" s="16" t="s">
        <v>404</v>
      </c>
      <c r="I137" s="22"/>
      <c r="J137" s="5"/>
      <c r="K137" s="6"/>
      <c r="L137" s="35"/>
      <c r="M137" s="91"/>
    </row>
    <row r="138" spans="1:13" s="4" customFormat="1" ht="18" customHeight="1" x14ac:dyDescent="0.2">
      <c r="A138" s="274" t="s">
        <v>165</v>
      </c>
      <c r="B138" s="290"/>
      <c r="C138" s="87" t="s">
        <v>6</v>
      </c>
      <c r="D138" s="85">
        <v>1055346</v>
      </c>
      <c r="E138" s="94">
        <v>18172800</v>
      </c>
      <c r="F138" s="101" t="s">
        <v>179</v>
      </c>
      <c r="G138" s="101" t="s">
        <v>29</v>
      </c>
      <c r="H138" s="83" t="s">
        <v>29</v>
      </c>
      <c r="I138" s="83"/>
      <c r="J138" s="1"/>
      <c r="K138" s="85"/>
      <c r="L138" s="37"/>
      <c r="M138" s="91"/>
    </row>
    <row r="139" spans="1:13" ht="18" customHeight="1" x14ac:dyDescent="0.2">
      <c r="A139" s="274" t="s">
        <v>165</v>
      </c>
      <c r="B139" s="290"/>
      <c r="C139" s="87" t="s">
        <v>1</v>
      </c>
      <c r="D139" s="85">
        <v>1055347</v>
      </c>
      <c r="E139" s="94">
        <v>18172800</v>
      </c>
      <c r="F139" s="101" t="s">
        <v>179</v>
      </c>
      <c r="G139" s="101" t="s">
        <v>181</v>
      </c>
      <c r="H139" s="83" t="s">
        <v>69</v>
      </c>
      <c r="I139" s="83"/>
      <c r="J139" s="85"/>
      <c r="K139" s="85"/>
      <c r="L139" s="37"/>
      <c r="M139" s="91"/>
    </row>
    <row r="140" spans="1:13" s="4" customFormat="1" ht="18" customHeight="1" x14ac:dyDescent="0.2">
      <c r="A140" s="274" t="s">
        <v>165</v>
      </c>
      <c r="B140" s="290"/>
      <c r="C140" s="87" t="s">
        <v>2</v>
      </c>
      <c r="D140" s="85">
        <v>1055348</v>
      </c>
      <c r="E140" s="94">
        <v>18172800</v>
      </c>
      <c r="F140" s="101" t="s">
        <v>179</v>
      </c>
      <c r="G140" s="101" t="s">
        <v>29</v>
      </c>
      <c r="H140" s="15" t="s">
        <v>29</v>
      </c>
      <c r="I140" s="15"/>
      <c r="J140" s="1"/>
      <c r="K140" s="85"/>
      <c r="L140" s="37"/>
      <c r="M140" s="91"/>
    </row>
    <row r="141" spans="1:13" ht="18" customHeight="1" x14ac:dyDescent="0.2">
      <c r="A141" s="274" t="s">
        <v>165</v>
      </c>
      <c r="B141" s="290"/>
      <c r="C141" s="87" t="s">
        <v>3</v>
      </c>
      <c r="D141" s="85">
        <v>1055349</v>
      </c>
      <c r="E141" s="94">
        <v>19593600</v>
      </c>
      <c r="F141" s="101" t="s">
        <v>179</v>
      </c>
      <c r="G141" s="101" t="s">
        <v>181</v>
      </c>
      <c r="H141" s="83" t="s">
        <v>70</v>
      </c>
      <c r="I141" s="83"/>
      <c r="J141" s="85"/>
      <c r="K141" s="85"/>
      <c r="L141" s="37"/>
      <c r="M141" s="91"/>
    </row>
    <row r="142" spans="1:13" ht="18" customHeight="1" x14ac:dyDescent="0.2">
      <c r="A142" s="274" t="s">
        <v>165</v>
      </c>
      <c r="B142" s="290"/>
      <c r="C142" s="87" t="s">
        <v>4</v>
      </c>
      <c r="D142" s="85">
        <v>1055350</v>
      </c>
      <c r="E142" s="94">
        <v>19593600</v>
      </c>
      <c r="F142" s="101" t="s">
        <v>179</v>
      </c>
      <c r="G142" s="101" t="s">
        <v>181</v>
      </c>
      <c r="H142" s="83" t="s">
        <v>68</v>
      </c>
      <c r="I142" s="83"/>
      <c r="J142" s="85"/>
      <c r="K142" s="85"/>
      <c r="L142" s="37"/>
      <c r="M142" s="91"/>
    </row>
    <row r="143" spans="1:13" ht="18" customHeight="1" x14ac:dyDescent="0.2">
      <c r="A143" s="274" t="s">
        <v>165</v>
      </c>
      <c r="B143" s="290"/>
      <c r="C143" s="87" t="s">
        <v>7</v>
      </c>
      <c r="D143" s="85">
        <v>1055352</v>
      </c>
      <c r="E143" s="94">
        <v>19593600</v>
      </c>
      <c r="F143" s="101" t="s">
        <v>179</v>
      </c>
      <c r="G143" s="101" t="s">
        <v>181</v>
      </c>
      <c r="H143" s="83" t="s">
        <v>71</v>
      </c>
      <c r="I143" s="83"/>
      <c r="J143" s="85"/>
      <c r="K143" s="85"/>
      <c r="L143" s="37"/>
      <c r="M143" s="91"/>
    </row>
    <row r="144" spans="1:13" ht="18" customHeight="1" x14ac:dyDescent="0.2">
      <c r="A144" s="274" t="s">
        <v>165</v>
      </c>
      <c r="B144" s="290"/>
      <c r="C144" s="87" t="s">
        <v>8</v>
      </c>
      <c r="D144" s="85">
        <v>1055353</v>
      </c>
      <c r="E144" s="94">
        <v>19593600</v>
      </c>
      <c r="F144" s="101" t="s">
        <v>179</v>
      </c>
      <c r="G144" s="101" t="s">
        <v>181</v>
      </c>
      <c r="H144" s="83" t="s">
        <v>72</v>
      </c>
      <c r="I144" s="83"/>
      <c r="J144" s="85"/>
      <c r="K144" s="85"/>
      <c r="L144" s="37"/>
      <c r="M144" s="91"/>
    </row>
    <row r="145" spans="1:13" ht="18" customHeight="1" x14ac:dyDescent="0.2">
      <c r="A145" s="274" t="s">
        <v>165</v>
      </c>
      <c r="B145" s="290"/>
      <c r="C145" s="87" t="s">
        <v>9</v>
      </c>
      <c r="D145" s="85">
        <v>1055351</v>
      </c>
      <c r="E145" s="94">
        <v>19593600</v>
      </c>
      <c r="F145" s="101" t="s">
        <v>179</v>
      </c>
      <c r="G145" s="101" t="s">
        <v>181</v>
      </c>
      <c r="H145" s="83" t="s">
        <v>73</v>
      </c>
      <c r="I145" s="83"/>
      <c r="J145" s="85"/>
      <c r="K145" s="85"/>
      <c r="L145" s="37"/>
      <c r="M145" s="91"/>
    </row>
    <row r="146" spans="1:13" s="4" customFormat="1" ht="18" customHeight="1" x14ac:dyDescent="0.2">
      <c r="A146" s="274" t="s">
        <v>165</v>
      </c>
      <c r="B146" s="290"/>
      <c r="C146" s="87" t="s">
        <v>10</v>
      </c>
      <c r="D146" s="85">
        <v>1055355</v>
      </c>
      <c r="E146" s="94">
        <v>19593600</v>
      </c>
      <c r="F146" s="101" t="s">
        <v>179</v>
      </c>
      <c r="G146" s="101" t="s">
        <v>127</v>
      </c>
      <c r="H146" s="15" t="s">
        <v>51</v>
      </c>
      <c r="I146" s="15"/>
      <c r="J146" s="1"/>
      <c r="K146" s="85"/>
      <c r="L146" s="37"/>
      <c r="M146" s="91"/>
    </row>
    <row r="147" spans="1:13" s="4" customFormat="1" ht="18" customHeight="1" x14ac:dyDescent="0.2">
      <c r="A147" s="274" t="s">
        <v>165</v>
      </c>
      <c r="B147" s="290"/>
      <c r="C147" s="87" t="s">
        <v>245</v>
      </c>
      <c r="D147" s="85">
        <v>1055354</v>
      </c>
      <c r="E147" s="94">
        <v>16136000</v>
      </c>
      <c r="F147" s="101" t="s">
        <v>183</v>
      </c>
      <c r="G147" s="101" t="s">
        <v>127</v>
      </c>
      <c r="H147" s="15"/>
      <c r="I147" s="15"/>
      <c r="J147" s="1"/>
      <c r="K147" s="85"/>
      <c r="L147" s="37"/>
      <c r="M147" s="91"/>
    </row>
    <row r="148" spans="1:13" s="4" customFormat="1" ht="18" customHeight="1" x14ac:dyDescent="0.2">
      <c r="A148" s="274" t="s">
        <v>165</v>
      </c>
      <c r="B148" s="290"/>
      <c r="C148" s="293" t="s">
        <v>141</v>
      </c>
      <c r="D148" s="85">
        <v>1055370</v>
      </c>
      <c r="E148" s="94">
        <v>14836800</v>
      </c>
      <c r="F148" s="99" t="s">
        <v>183</v>
      </c>
      <c r="G148" s="99" t="s">
        <v>127</v>
      </c>
      <c r="H148" s="83" t="s">
        <v>404</v>
      </c>
      <c r="I148" s="83"/>
      <c r="J148" s="1"/>
      <c r="K148" s="85"/>
      <c r="L148" s="35"/>
      <c r="M148" s="91"/>
    </row>
    <row r="149" spans="1:13" s="4" customFormat="1" ht="18" customHeight="1" x14ac:dyDescent="0.2">
      <c r="A149" s="274" t="s">
        <v>165</v>
      </c>
      <c r="B149" s="290"/>
      <c r="C149" s="293"/>
      <c r="D149" s="85">
        <v>1055371</v>
      </c>
      <c r="E149" s="94">
        <v>9317000</v>
      </c>
      <c r="F149" s="99" t="s">
        <v>179</v>
      </c>
      <c r="G149" s="99" t="s">
        <v>29</v>
      </c>
      <c r="H149" s="15" t="s">
        <v>29</v>
      </c>
      <c r="I149" s="15"/>
      <c r="J149" s="1"/>
      <c r="K149" s="85"/>
      <c r="L149" s="35"/>
      <c r="M149" s="91"/>
    </row>
    <row r="150" spans="1:13" s="4" customFormat="1" ht="18" customHeight="1" x14ac:dyDescent="0.2">
      <c r="A150" s="274" t="s">
        <v>165</v>
      </c>
      <c r="B150" s="290"/>
      <c r="C150" s="302"/>
      <c r="D150" s="86">
        <v>1055372</v>
      </c>
      <c r="E150" s="96">
        <v>9317000</v>
      </c>
      <c r="F150" s="108" t="s">
        <v>179</v>
      </c>
      <c r="G150" s="108" t="s">
        <v>29</v>
      </c>
      <c r="H150" s="15" t="s">
        <v>29</v>
      </c>
      <c r="I150" s="15"/>
      <c r="J150" s="1"/>
      <c r="K150" s="85"/>
      <c r="L150" s="35"/>
      <c r="M150" s="91"/>
    </row>
    <row r="151" spans="1:13" s="4" customFormat="1" ht="18" customHeight="1" x14ac:dyDescent="0.2">
      <c r="A151" s="274" t="s">
        <v>165</v>
      </c>
      <c r="B151" s="290"/>
      <c r="C151" s="293" t="s">
        <v>142</v>
      </c>
      <c r="D151" s="85">
        <v>1055382</v>
      </c>
      <c r="E151" s="94">
        <v>14907600</v>
      </c>
      <c r="F151" s="108" t="s">
        <v>183</v>
      </c>
      <c r="G151" s="108" t="s">
        <v>127</v>
      </c>
      <c r="H151" s="83" t="s">
        <v>404</v>
      </c>
      <c r="I151" s="83"/>
      <c r="J151" s="1"/>
      <c r="K151" s="85"/>
      <c r="L151" s="35"/>
      <c r="M151" s="91"/>
    </row>
    <row r="152" spans="1:13" ht="18" customHeight="1" x14ac:dyDescent="0.2">
      <c r="A152" s="274" t="s">
        <v>165</v>
      </c>
      <c r="B152" s="290"/>
      <c r="C152" s="293"/>
      <c r="D152" s="85">
        <v>1055383</v>
      </c>
      <c r="E152" s="94">
        <v>13075200</v>
      </c>
      <c r="F152" s="101" t="s">
        <v>179</v>
      </c>
      <c r="G152" s="101" t="s">
        <v>181</v>
      </c>
      <c r="H152" s="83" t="s">
        <v>82</v>
      </c>
      <c r="I152" s="83"/>
      <c r="J152" s="85"/>
      <c r="K152" s="85"/>
      <c r="L152" s="35"/>
      <c r="M152" s="91"/>
    </row>
    <row r="153" spans="1:13" s="4" customFormat="1" ht="18" customHeight="1" x14ac:dyDescent="0.2">
      <c r="A153" s="274" t="s">
        <v>165</v>
      </c>
      <c r="B153" s="290"/>
      <c r="C153" s="293" t="s">
        <v>143</v>
      </c>
      <c r="D153" s="85">
        <v>1055381</v>
      </c>
      <c r="E153" s="94">
        <v>40200000</v>
      </c>
      <c r="F153" s="99" t="s">
        <v>183</v>
      </c>
      <c r="G153" s="99" t="s">
        <v>127</v>
      </c>
      <c r="H153" s="83" t="s">
        <v>404</v>
      </c>
      <c r="I153" s="83"/>
      <c r="J153" s="1"/>
      <c r="K153" s="85"/>
      <c r="L153" s="35"/>
      <c r="M153" s="91"/>
    </row>
    <row r="154" spans="1:13" s="4" customFormat="1" ht="18" customHeight="1" x14ac:dyDescent="0.2">
      <c r="A154" s="274" t="s">
        <v>165</v>
      </c>
      <c r="B154" s="290"/>
      <c r="C154" s="293"/>
      <c r="D154" s="85">
        <v>1055380</v>
      </c>
      <c r="E154" s="94">
        <v>16800000</v>
      </c>
      <c r="F154" s="99" t="s">
        <v>179</v>
      </c>
      <c r="G154" s="99" t="s">
        <v>29</v>
      </c>
      <c r="H154" s="83" t="s">
        <v>29</v>
      </c>
      <c r="I154" s="83"/>
      <c r="J154" s="1"/>
      <c r="K154" s="85"/>
      <c r="L154" s="35"/>
      <c r="M154" s="91"/>
    </row>
    <row r="155" spans="1:13" s="4" customFormat="1" ht="18" customHeight="1" x14ac:dyDescent="0.2">
      <c r="A155" s="274" t="s">
        <v>165</v>
      </c>
      <c r="B155" s="290"/>
      <c r="C155" s="302"/>
      <c r="D155" s="86">
        <v>1055379</v>
      </c>
      <c r="E155" s="96">
        <v>16800000</v>
      </c>
      <c r="F155" s="108" t="s">
        <v>179</v>
      </c>
      <c r="G155" s="108" t="s">
        <v>29</v>
      </c>
      <c r="H155" s="15" t="s">
        <v>29</v>
      </c>
      <c r="I155" s="15"/>
      <c r="J155" s="1"/>
      <c r="K155" s="85"/>
      <c r="L155" s="35"/>
      <c r="M155" s="91"/>
    </row>
    <row r="156" spans="1:13" s="4" customFormat="1" ht="18" customHeight="1" x14ac:dyDescent="0.2">
      <c r="A156" s="274" t="s">
        <v>165</v>
      </c>
      <c r="B156" s="290"/>
      <c r="C156" s="293" t="s">
        <v>144</v>
      </c>
      <c r="D156" s="297">
        <v>1055363</v>
      </c>
      <c r="E156" s="294">
        <v>15891200</v>
      </c>
      <c r="F156" s="99" t="s">
        <v>183</v>
      </c>
      <c r="G156" s="99" t="s">
        <v>127</v>
      </c>
      <c r="H156" s="83" t="s">
        <v>404</v>
      </c>
      <c r="I156" s="83"/>
      <c r="J156" s="85"/>
      <c r="K156" s="85"/>
      <c r="L156" s="35"/>
      <c r="M156" s="91"/>
    </row>
    <row r="157" spans="1:13" s="4" customFormat="1" ht="18" customHeight="1" x14ac:dyDescent="0.2">
      <c r="A157" s="274" t="s">
        <v>165</v>
      </c>
      <c r="B157" s="290"/>
      <c r="C157" s="293"/>
      <c r="D157" s="297"/>
      <c r="E157" s="294"/>
      <c r="F157" s="99" t="s">
        <v>184</v>
      </c>
      <c r="G157" s="99" t="s">
        <v>181</v>
      </c>
      <c r="H157" s="83" t="s">
        <v>125</v>
      </c>
      <c r="I157" s="83"/>
      <c r="J157" s="85"/>
      <c r="K157" s="85"/>
      <c r="L157" s="35"/>
      <c r="M157" s="91"/>
    </row>
    <row r="158" spans="1:13" s="4" customFormat="1" ht="18" customHeight="1" x14ac:dyDescent="0.2">
      <c r="A158" s="274" t="s">
        <v>165</v>
      </c>
      <c r="B158" s="290"/>
      <c r="C158" s="293"/>
      <c r="D158" s="85">
        <v>1055364</v>
      </c>
      <c r="E158" s="94">
        <v>7035200</v>
      </c>
      <c r="F158" s="99" t="s">
        <v>179</v>
      </c>
      <c r="G158" s="99" t="s">
        <v>181</v>
      </c>
      <c r="H158" s="83" t="s">
        <v>126</v>
      </c>
      <c r="I158" s="83"/>
      <c r="J158" s="85"/>
      <c r="K158" s="85"/>
      <c r="L158" s="35"/>
      <c r="M158" s="91"/>
    </row>
    <row r="159" spans="1:13" ht="18" customHeight="1" x14ac:dyDescent="0.2">
      <c r="A159" s="274" t="s">
        <v>165</v>
      </c>
      <c r="B159" s="290"/>
      <c r="C159" s="293"/>
      <c r="D159" s="85">
        <v>1055365</v>
      </c>
      <c r="E159" s="94">
        <v>4329600</v>
      </c>
      <c r="F159" s="99" t="s">
        <v>246</v>
      </c>
      <c r="G159" s="99" t="s">
        <v>247</v>
      </c>
      <c r="H159" s="83" t="s">
        <v>404</v>
      </c>
      <c r="I159" s="83"/>
      <c r="J159" s="85"/>
      <c r="K159" s="85"/>
      <c r="L159" s="35"/>
      <c r="M159" s="91"/>
    </row>
    <row r="160" spans="1:13" ht="18" customHeight="1" x14ac:dyDescent="0.2">
      <c r="A160" s="274" t="s">
        <v>165</v>
      </c>
      <c r="B160" s="290"/>
      <c r="C160" s="293" t="s">
        <v>145</v>
      </c>
      <c r="D160" s="85">
        <v>1055361</v>
      </c>
      <c r="E160" s="94">
        <v>20790000</v>
      </c>
      <c r="F160" s="99" t="s">
        <v>183</v>
      </c>
      <c r="G160" s="99" t="s">
        <v>127</v>
      </c>
      <c r="H160" s="83" t="s">
        <v>404</v>
      </c>
      <c r="I160" s="83"/>
      <c r="J160" s="85"/>
      <c r="K160" s="85"/>
      <c r="L160" s="35"/>
      <c r="M160" s="91"/>
    </row>
    <row r="161" spans="1:13" ht="18" customHeight="1" x14ac:dyDescent="0.2">
      <c r="A161" s="274" t="s">
        <v>165</v>
      </c>
      <c r="B161" s="290"/>
      <c r="C161" s="293"/>
      <c r="D161" s="85">
        <v>1055362</v>
      </c>
      <c r="E161" s="94">
        <v>19593600</v>
      </c>
      <c r="F161" s="101" t="s">
        <v>179</v>
      </c>
      <c r="G161" s="101" t="s">
        <v>181</v>
      </c>
      <c r="H161" s="16" t="s">
        <v>74</v>
      </c>
      <c r="I161" s="16"/>
      <c r="J161" s="85"/>
      <c r="K161" s="85"/>
      <c r="L161" s="35"/>
      <c r="M161" s="91"/>
    </row>
    <row r="162" spans="1:13" ht="18" customHeight="1" x14ac:dyDescent="0.2">
      <c r="A162" s="274" t="s">
        <v>165</v>
      </c>
      <c r="B162" s="290"/>
      <c r="C162" s="293" t="s">
        <v>146</v>
      </c>
      <c r="D162" s="85">
        <v>1055367</v>
      </c>
      <c r="E162" s="94">
        <v>20790000</v>
      </c>
      <c r="F162" s="101" t="s">
        <v>183</v>
      </c>
      <c r="G162" s="101" t="s">
        <v>127</v>
      </c>
      <c r="H162" s="16" t="s">
        <v>404</v>
      </c>
      <c r="I162" s="16"/>
      <c r="J162" s="85"/>
      <c r="K162" s="85"/>
      <c r="L162" s="35"/>
      <c r="M162" s="91"/>
    </row>
    <row r="163" spans="1:13" s="4" customFormat="1" ht="18" customHeight="1" x14ac:dyDescent="0.2">
      <c r="A163" s="274" t="s">
        <v>165</v>
      </c>
      <c r="B163" s="290"/>
      <c r="C163" s="293"/>
      <c r="D163" s="85">
        <v>1055366</v>
      </c>
      <c r="E163" s="94">
        <v>19593600</v>
      </c>
      <c r="F163" s="101" t="s">
        <v>179</v>
      </c>
      <c r="G163" s="101" t="s">
        <v>29</v>
      </c>
      <c r="H163" s="15" t="s">
        <v>29</v>
      </c>
      <c r="I163" s="15"/>
      <c r="J163" s="1"/>
      <c r="K163" s="85"/>
      <c r="L163" s="35"/>
      <c r="M163" s="91"/>
    </row>
    <row r="164" spans="1:13" s="4" customFormat="1" ht="18" customHeight="1" x14ac:dyDescent="0.2">
      <c r="A164" s="274" t="s">
        <v>165</v>
      </c>
      <c r="B164" s="290"/>
      <c r="C164" s="293" t="s">
        <v>147</v>
      </c>
      <c r="D164" s="85">
        <v>1055384</v>
      </c>
      <c r="E164" s="94">
        <v>24160800</v>
      </c>
      <c r="F164" s="101" t="s">
        <v>183</v>
      </c>
      <c r="G164" s="101" t="s">
        <v>127</v>
      </c>
      <c r="H164" s="83" t="s">
        <v>404</v>
      </c>
      <c r="I164" s="83"/>
      <c r="J164" s="1"/>
      <c r="K164" s="85"/>
      <c r="L164" s="35"/>
      <c r="M164" s="91"/>
    </row>
    <row r="165" spans="1:13" s="4" customFormat="1" ht="18" customHeight="1" x14ac:dyDescent="0.2">
      <c r="A165" s="274" t="s">
        <v>165</v>
      </c>
      <c r="B165" s="290"/>
      <c r="C165" s="293"/>
      <c r="D165" s="85">
        <v>1055385</v>
      </c>
      <c r="E165" s="94">
        <v>15306000</v>
      </c>
      <c r="F165" s="101" t="s">
        <v>179</v>
      </c>
      <c r="G165" s="101" t="s">
        <v>29</v>
      </c>
      <c r="H165" s="15" t="s">
        <v>29</v>
      </c>
      <c r="I165" s="15"/>
      <c r="J165" s="1"/>
      <c r="K165" s="85"/>
      <c r="L165" s="35"/>
      <c r="M165" s="91"/>
    </row>
    <row r="166" spans="1:13" s="4" customFormat="1" ht="18" customHeight="1" x14ac:dyDescent="0.2">
      <c r="A166" s="274" t="s">
        <v>165</v>
      </c>
      <c r="B166" s="290"/>
      <c r="C166" s="293" t="s">
        <v>148</v>
      </c>
      <c r="D166" s="85">
        <v>1055359</v>
      </c>
      <c r="E166" s="94">
        <v>16146000</v>
      </c>
      <c r="F166" s="101" t="s">
        <v>183</v>
      </c>
      <c r="G166" s="101" t="s">
        <v>127</v>
      </c>
      <c r="H166" s="83" t="s">
        <v>404</v>
      </c>
      <c r="I166" s="83"/>
      <c r="J166" s="1"/>
      <c r="K166" s="85"/>
      <c r="L166" s="35"/>
      <c r="M166" s="91"/>
    </row>
    <row r="167" spans="1:13" ht="18" customHeight="1" x14ac:dyDescent="0.2">
      <c r="A167" s="274" t="s">
        <v>165</v>
      </c>
      <c r="B167" s="290"/>
      <c r="C167" s="293"/>
      <c r="D167" s="85">
        <v>1055360</v>
      </c>
      <c r="E167" s="94">
        <v>8721600</v>
      </c>
      <c r="F167" s="101" t="s">
        <v>179</v>
      </c>
      <c r="G167" s="101" t="s">
        <v>181</v>
      </c>
      <c r="H167" s="16" t="s">
        <v>175</v>
      </c>
      <c r="I167" s="16"/>
      <c r="J167" s="85"/>
      <c r="K167" s="85"/>
      <c r="L167" s="35"/>
      <c r="M167" s="91"/>
    </row>
    <row r="168" spans="1:13" ht="18" customHeight="1" x14ac:dyDescent="0.2">
      <c r="A168" s="274" t="s">
        <v>165</v>
      </c>
      <c r="B168" s="290"/>
      <c r="C168" s="293" t="s">
        <v>149</v>
      </c>
      <c r="D168" s="85">
        <v>1055368</v>
      </c>
      <c r="E168" s="94">
        <v>16146000</v>
      </c>
      <c r="F168" s="101" t="s">
        <v>183</v>
      </c>
      <c r="G168" s="101" t="s">
        <v>127</v>
      </c>
      <c r="H168" s="16" t="s">
        <v>404</v>
      </c>
      <c r="I168" s="16"/>
      <c r="J168" s="85"/>
      <c r="K168" s="85"/>
      <c r="L168" s="35"/>
      <c r="M168" s="91"/>
    </row>
    <row r="169" spans="1:13" ht="18" customHeight="1" x14ac:dyDescent="0.2">
      <c r="A169" s="274" t="s">
        <v>165</v>
      </c>
      <c r="B169" s="290"/>
      <c r="C169" s="293"/>
      <c r="D169" s="85">
        <v>1055369</v>
      </c>
      <c r="E169" s="94">
        <v>8721600</v>
      </c>
      <c r="F169" s="101" t="s">
        <v>179</v>
      </c>
      <c r="G169" s="101" t="s">
        <v>29</v>
      </c>
      <c r="H169" s="16" t="s">
        <v>29</v>
      </c>
      <c r="I169" s="16"/>
      <c r="J169" s="85"/>
      <c r="K169" s="85"/>
      <c r="L169" s="35"/>
      <c r="M169" s="91"/>
    </row>
    <row r="170" spans="1:13" ht="18" customHeight="1" x14ac:dyDescent="0.2">
      <c r="A170" s="274" t="s">
        <v>165</v>
      </c>
      <c r="B170" s="290"/>
      <c r="C170" s="83" t="s">
        <v>327</v>
      </c>
      <c r="D170" s="85">
        <v>1055386</v>
      </c>
      <c r="E170" s="94">
        <v>5600000</v>
      </c>
      <c r="F170" s="101" t="s">
        <v>179</v>
      </c>
      <c r="G170" s="101" t="s">
        <v>29</v>
      </c>
      <c r="H170" s="16" t="s">
        <v>29</v>
      </c>
      <c r="I170" s="16"/>
      <c r="J170" s="85"/>
      <c r="K170" s="85"/>
      <c r="L170" s="35"/>
      <c r="M170" s="91"/>
    </row>
    <row r="171" spans="1:13" ht="18" customHeight="1" x14ac:dyDescent="0.2">
      <c r="A171" s="274" t="s">
        <v>165</v>
      </c>
      <c r="B171" s="290"/>
      <c r="C171" s="83" t="s">
        <v>248</v>
      </c>
      <c r="D171" s="85">
        <v>1037046</v>
      </c>
      <c r="E171" s="94">
        <v>11200000</v>
      </c>
      <c r="F171" s="101" t="s">
        <v>179</v>
      </c>
      <c r="G171" s="101" t="s">
        <v>127</v>
      </c>
      <c r="H171" s="16" t="s">
        <v>29</v>
      </c>
      <c r="I171" s="16"/>
      <c r="J171" s="85"/>
      <c r="K171" s="85"/>
      <c r="L171" s="35"/>
      <c r="M171" s="91"/>
    </row>
    <row r="172" spans="1:13" ht="18" customHeight="1" x14ac:dyDescent="0.2">
      <c r="A172" s="274" t="s">
        <v>165</v>
      </c>
      <c r="B172" s="290"/>
      <c r="C172" s="87" t="s">
        <v>249</v>
      </c>
      <c r="D172" s="85">
        <v>1055345</v>
      </c>
      <c r="E172" s="94">
        <v>28182000</v>
      </c>
      <c r="F172" s="101" t="s">
        <v>252</v>
      </c>
      <c r="G172" s="101" t="s">
        <v>127</v>
      </c>
      <c r="H172" s="16" t="s">
        <v>229</v>
      </c>
      <c r="I172" s="16"/>
      <c r="J172" s="85"/>
      <c r="K172" s="85"/>
      <c r="L172" s="35"/>
      <c r="M172" s="169" t="s">
        <v>403</v>
      </c>
    </row>
    <row r="173" spans="1:13" ht="18" customHeight="1" thickBot="1" x14ac:dyDescent="0.25">
      <c r="A173" s="274" t="s">
        <v>165</v>
      </c>
      <c r="B173" s="292"/>
      <c r="C173" s="19" t="s">
        <v>250</v>
      </c>
      <c r="D173" s="92">
        <v>1055358</v>
      </c>
      <c r="E173" s="97">
        <v>21160000</v>
      </c>
      <c r="F173" s="106" t="s">
        <v>251</v>
      </c>
      <c r="G173" s="106" t="s">
        <v>251</v>
      </c>
      <c r="H173" s="53" t="s">
        <v>407</v>
      </c>
      <c r="I173" s="53"/>
      <c r="J173" s="92"/>
      <c r="K173" s="92"/>
      <c r="L173" s="39"/>
      <c r="M173" s="52"/>
    </row>
    <row r="174" spans="1:13" ht="18" customHeight="1" x14ac:dyDescent="0.2">
      <c r="A174" s="274" t="s">
        <v>166</v>
      </c>
      <c r="B174" s="289" t="s">
        <v>12</v>
      </c>
      <c r="C174" s="20" t="s">
        <v>259</v>
      </c>
      <c r="D174" s="246">
        <v>1057305</v>
      </c>
      <c r="E174" s="247">
        <v>76059000</v>
      </c>
      <c r="F174" s="107" t="s">
        <v>183</v>
      </c>
      <c r="G174" s="107" t="s">
        <v>127</v>
      </c>
      <c r="H174" s="54" t="s">
        <v>404</v>
      </c>
      <c r="I174" s="54"/>
      <c r="J174" s="246"/>
      <c r="K174" s="246"/>
      <c r="L174" s="34"/>
      <c r="M174" s="41"/>
    </row>
    <row r="175" spans="1:13" s="4" customFormat="1" ht="18" customHeight="1" x14ac:dyDescent="0.2">
      <c r="A175" s="274" t="s">
        <v>166</v>
      </c>
      <c r="B175" s="290"/>
      <c r="C175" s="87" t="s">
        <v>260</v>
      </c>
      <c r="D175" s="85">
        <v>1057309</v>
      </c>
      <c r="E175" s="94">
        <v>9294400</v>
      </c>
      <c r="F175" s="101" t="s">
        <v>179</v>
      </c>
      <c r="G175" s="101" t="s">
        <v>127</v>
      </c>
      <c r="H175" s="83" t="s">
        <v>38</v>
      </c>
      <c r="I175" s="83"/>
      <c r="J175" s="1"/>
      <c r="K175" s="85"/>
      <c r="L175" s="35"/>
      <c r="M175" s="91"/>
    </row>
    <row r="176" spans="1:13" s="4" customFormat="1" ht="18" customHeight="1" x14ac:dyDescent="0.2">
      <c r="A176" s="274" t="s">
        <v>166</v>
      </c>
      <c r="B176" s="290"/>
      <c r="C176" s="87" t="s">
        <v>261</v>
      </c>
      <c r="D176" s="85">
        <v>1057307</v>
      </c>
      <c r="E176" s="94">
        <v>10168200</v>
      </c>
      <c r="F176" s="101" t="s">
        <v>183</v>
      </c>
      <c r="G176" s="101" t="s">
        <v>127</v>
      </c>
      <c r="H176" s="83" t="s">
        <v>262</v>
      </c>
      <c r="I176" s="83"/>
      <c r="J176" s="1"/>
      <c r="K176" s="85"/>
      <c r="L176" s="35"/>
      <c r="M176" s="91"/>
    </row>
    <row r="177" spans="1:13" s="4" customFormat="1" ht="18" customHeight="1" x14ac:dyDescent="0.2">
      <c r="A177" s="274" t="s">
        <v>166</v>
      </c>
      <c r="B177" s="290"/>
      <c r="C177" s="87" t="s">
        <v>328</v>
      </c>
      <c r="D177" s="85">
        <v>1057306</v>
      </c>
      <c r="E177" s="94">
        <v>22442400</v>
      </c>
      <c r="F177" s="101" t="s">
        <v>183</v>
      </c>
      <c r="G177" s="101" t="s">
        <v>127</v>
      </c>
      <c r="H177" s="83" t="s">
        <v>404</v>
      </c>
      <c r="I177" s="83"/>
      <c r="J177" s="1"/>
      <c r="K177" s="85"/>
      <c r="L177" s="35"/>
      <c r="M177" s="91"/>
    </row>
    <row r="178" spans="1:13" s="4" customFormat="1" ht="18" customHeight="1" x14ac:dyDescent="0.2">
      <c r="A178" s="274" t="s">
        <v>166</v>
      </c>
      <c r="B178" s="290"/>
      <c r="C178" s="87" t="s">
        <v>263</v>
      </c>
      <c r="D178" s="85">
        <v>1057321</v>
      </c>
      <c r="E178" s="94">
        <v>13068000</v>
      </c>
      <c r="F178" s="101" t="s">
        <v>183</v>
      </c>
      <c r="G178" s="101" t="s">
        <v>127</v>
      </c>
      <c r="H178" s="83"/>
      <c r="I178" s="83"/>
      <c r="J178" s="1"/>
      <c r="K178" s="85"/>
      <c r="L178" s="35"/>
      <c r="M178" s="91"/>
    </row>
    <row r="179" spans="1:13" s="4" customFormat="1" ht="18" customHeight="1" x14ac:dyDescent="0.2">
      <c r="A179" s="274" t="s">
        <v>166</v>
      </c>
      <c r="B179" s="290"/>
      <c r="C179" s="87" t="s">
        <v>329</v>
      </c>
      <c r="D179" s="85">
        <v>1057310</v>
      </c>
      <c r="E179" s="94">
        <v>28072000</v>
      </c>
      <c r="F179" s="101" t="s">
        <v>183</v>
      </c>
      <c r="G179" s="101" t="s">
        <v>127</v>
      </c>
      <c r="H179" s="83" t="s">
        <v>404</v>
      </c>
      <c r="I179" s="83"/>
      <c r="J179" s="1"/>
      <c r="K179" s="85"/>
      <c r="L179" s="35"/>
      <c r="M179" s="91" t="s">
        <v>265</v>
      </c>
    </row>
    <row r="180" spans="1:13" s="4" customFormat="1" ht="18" customHeight="1" x14ac:dyDescent="0.2">
      <c r="A180" s="274" t="s">
        <v>166</v>
      </c>
      <c r="B180" s="290"/>
      <c r="C180" s="87" t="s">
        <v>330</v>
      </c>
      <c r="D180" s="85">
        <v>1057304</v>
      </c>
      <c r="E180" s="94">
        <v>22457600</v>
      </c>
      <c r="F180" s="101" t="s">
        <v>183</v>
      </c>
      <c r="G180" s="101" t="s">
        <v>127</v>
      </c>
      <c r="H180" s="83" t="s">
        <v>404</v>
      </c>
      <c r="I180" s="83"/>
      <c r="J180" s="1"/>
      <c r="K180" s="85"/>
      <c r="L180" s="35"/>
      <c r="M180" s="91"/>
    </row>
    <row r="181" spans="1:13" s="4" customFormat="1" ht="18" customHeight="1" x14ac:dyDescent="0.2">
      <c r="A181" s="274" t="s">
        <v>166</v>
      </c>
      <c r="B181" s="290"/>
      <c r="C181" s="87" t="s">
        <v>331</v>
      </c>
      <c r="D181" s="85">
        <v>1057312</v>
      </c>
      <c r="E181" s="94">
        <v>30870000</v>
      </c>
      <c r="F181" s="101" t="s">
        <v>183</v>
      </c>
      <c r="G181" s="101" t="s">
        <v>127</v>
      </c>
      <c r="H181" s="83" t="s">
        <v>404</v>
      </c>
      <c r="I181" s="83"/>
      <c r="J181" s="1"/>
      <c r="K181" s="85"/>
      <c r="L181" s="35"/>
      <c r="M181" s="91"/>
    </row>
    <row r="182" spans="1:13" s="4" customFormat="1" ht="18" customHeight="1" x14ac:dyDescent="0.2">
      <c r="A182" s="274" t="s">
        <v>166</v>
      </c>
      <c r="B182" s="290"/>
      <c r="C182" s="87" t="s">
        <v>332</v>
      </c>
      <c r="D182" s="85">
        <v>1057311</v>
      </c>
      <c r="E182" s="94">
        <v>58314000</v>
      </c>
      <c r="F182" s="101" t="s">
        <v>183</v>
      </c>
      <c r="G182" s="101" t="s">
        <v>127</v>
      </c>
      <c r="H182" s="83" t="s">
        <v>268</v>
      </c>
      <c r="I182" s="83"/>
      <c r="J182" s="1"/>
      <c r="K182" s="85"/>
      <c r="L182" s="35"/>
      <c r="M182" s="91"/>
    </row>
    <row r="183" spans="1:13" s="4" customFormat="1" ht="18" customHeight="1" x14ac:dyDescent="0.2">
      <c r="A183" s="274" t="s">
        <v>166</v>
      </c>
      <c r="B183" s="290"/>
      <c r="C183" s="87" t="s">
        <v>250</v>
      </c>
      <c r="D183" s="85">
        <v>1057308</v>
      </c>
      <c r="E183" s="94">
        <v>25460400</v>
      </c>
      <c r="F183" s="101" t="s">
        <v>251</v>
      </c>
      <c r="G183" s="101" t="s">
        <v>127</v>
      </c>
      <c r="H183" s="83" t="s">
        <v>269</v>
      </c>
      <c r="I183" s="83"/>
      <c r="J183" s="1"/>
      <c r="K183" s="85"/>
      <c r="L183" s="35"/>
      <c r="M183" s="91" t="s">
        <v>270</v>
      </c>
    </row>
    <row r="184" spans="1:13" s="4" customFormat="1" ht="18" customHeight="1" x14ac:dyDescent="0.2">
      <c r="A184" s="274" t="s">
        <v>166</v>
      </c>
      <c r="B184" s="290"/>
      <c r="C184" s="293" t="s">
        <v>150</v>
      </c>
      <c r="D184" s="85">
        <v>1057300</v>
      </c>
      <c r="E184" s="94">
        <v>8752200</v>
      </c>
      <c r="F184" s="101" t="s">
        <v>183</v>
      </c>
      <c r="G184" s="101" t="s">
        <v>127</v>
      </c>
      <c r="H184" s="83" t="s">
        <v>404</v>
      </c>
      <c r="I184" s="83"/>
      <c r="J184" s="1"/>
      <c r="K184" s="85"/>
      <c r="L184" s="35"/>
      <c r="M184" s="91"/>
    </row>
    <row r="185" spans="1:13" s="4" customFormat="1" ht="18" customHeight="1" x14ac:dyDescent="0.2">
      <c r="A185" s="274" t="s">
        <v>166</v>
      </c>
      <c r="B185" s="290"/>
      <c r="C185" s="293"/>
      <c r="D185" s="85">
        <v>1057301</v>
      </c>
      <c r="E185" s="94">
        <v>9907200</v>
      </c>
      <c r="F185" s="101" t="s">
        <v>179</v>
      </c>
      <c r="G185" s="101" t="s">
        <v>29</v>
      </c>
      <c r="H185" s="83" t="s">
        <v>29</v>
      </c>
      <c r="I185" s="83"/>
      <c r="J185" s="1"/>
      <c r="K185" s="85"/>
      <c r="L185" s="35"/>
      <c r="M185" s="91"/>
    </row>
    <row r="186" spans="1:13" s="4" customFormat="1" ht="18" customHeight="1" x14ac:dyDescent="0.2">
      <c r="A186" s="274" t="s">
        <v>166</v>
      </c>
      <c r="B186" s="290"/>
      <c r="C186" s="293" t="s">
        <v>151</v>
      </c>
      <c r="D186" s="297" t="s">
        <v>271</v>
      </c>
      <c r="E186" s="294">
        <v>0</v>
      </c>
      <c r="F186" s="101" t="s">
        <v>183</v>
      </c>
      <c r="G186" s="101" t="s">
        <v>127</v>
      </c>
      <c r="H186" s="83" t="s">
        <v>404</v>
      </c>
      <c r="I186" s="83"/>
      <c r="J186" s="1"/>
      <c r="K186" s="85"/>
      <c r="L186" s="35"/>
      <c r="M186" s="328" t="s">
        <v>267</v>
      </c>
    </row>
    <row r="187" spans="1:13" s="4" customFormat="1" ht="18" customHeight="1" x14ac:dyDescent="0.2">
      <c r="A187" s="274" t="s">
        <v>166</v>
      </c>
      <c r="B187" s="290"/>
      <c r="C187" s="293"/>
      <c r="D187" s="297"/>
      <c r="E187" s="294"/>
      <c r="F187" s="101" t="s">
        <v>179</v>
      </c>
      <c r="G187" s="101" t="s">
        <v>127</v>
      </c>
      <c r="H187" s="83" t="s">
        <v>404</v>
      </c>
      <c r="I187" s="83"/>
      <c r="J187" s="1"/>
      <c r="K187" s="85"/>
      <c r="L187" s="35"/>
      <c r="M187" s="328"/>
    </row>
    <row r="188" spans="1:13" s="4" customFormat="1" ht="18" customHeight="1" x14ac:dyDescent="0.2">
      <c r="A188" s="274" t="s">
        <v>166</v>
      </c>
      <c r="B188" s="290"/>
      <c r="C188" s="293" t="s">
        <v>266</v>
      </c>
      <c r="D188" s="85">
        <v>1057313</v>
      </c>
      <c r="E188" s="94">
        <v>32567400</v>
      </c>
      <c r="F188" s="101" t="s">
        <v>183</v>
      </c>
      <c r="G188" s="101" t="s">
        <v>127</v>
      </c>
      <c r="H188" s="83" t="s">
        <v>404</v>
      </c>
      <c r="I188" s="83"/>
      <c r="J188" s="1"/>
      <c r="K188" s="85"/>
      <c r="L188" s="35"/>
      <c r="M188" s="91"/>
    </row>
    <row r="189" spans="1:13" ht="18" customHeight="1" x14ac:dyDescent="0.2">
      <c r="A189" s="274" t="s">
        <v>166</v>
      </c>
      <c r="B189" s="290"/>
      <c r="C189" s="293"/>
      <c r="D189" s="85">
        <v>1057314</v>
      </c>
      <c r="E189" s="94">
        <v>16183800</v>
      </c>
      <c r="F189" s="101" t="s">
        <v>179</v>
      </c>
      <c r="G189" s="101" t="s">
        <v>181</v>
      </c>
      <c r="H189" s="16" t="s">
        <v>66</v>
      </c>
      <c r="I189" s="16"/>
      <c r="J189" s="6"/>
      <c r="K189" s="6"/>
      <c r="L189" s="35"/>
      <c r="M189" s="91"/>
    </row>
    <row r="190" spans="1:13" ht="18" customHeight="1" x14ac:dyDescent="0.2">
      <c r="A190" s="274" t="s">
        <v>166</v>
      </c>
      <c r="B190" s="290"/>
      <c r="C190" s="293"/>
      <c r="D190" s="85">
        <v>1057315</v>
      </c>
      <c r="E190" s="94">
        <v>1264800</v>
      </c>
      <c r="F190" s="101" t="s">
        <v>65</v>
      </c>
      <c r="G190" s="101" t="s">
        <v>65</v>
      </c>
      <c r="H190" s="16" t="s">
        <v>404</v>
      </c>
      <c r="I190" s="16"/>
      <c r="J190" s="6"/>
      <c r="K190" s="6"/>
      <c r="L190" s="35"/>
      <c r="M190" s="91"/>
    </row>
    <row r="191" spans="1:13" ht="18" customHeight="1" x14ac:dyDescent="0.2">
      <c r="A191" s="274" t="s">
        <v>166</v>
      </c>
      <c r="B191" s="290"/>
      <c r="C191" s="293" t="s">
        <v>152</v>
      </c>
      <c r="D191" s="85">
        <v>1057302</v>
      </c>
      <c r="E191" s="94">
        <v>15163200</v>
      </c>
      <c r="F191" s="101" t="s">
        <v>183</v>
      </c>
      <c r="G191" s="101" t="s">
        <v>127</v>
      </c>
      <c r="H191" s="16" t="s">
        <v>404</v>
      </c>
      <c r="I191" s="16"/>
      <c r="J191" s="6"/>
      <c r="K191" s="6"/>
      <c r="L191" s="35"/>
      <c r="M191" s="91"/>
    </row>
    <row r="192" spans="1:13" ht="18" customHeight="1" thickBot="1" x14ac:dyDescent="0.25">
      <c r="A192" s="274" t="s">
        <v>166</v>
      </c>
      <c r="B192" s="292"/>
      <c r="C192" s="303"/>
      <c r="D192" s="92">
        <v>1057303</v>
      </c>
      <c r="E192" s="97">
        <v>11718400</v>
      </c>
      <c r="F192" s="106" t="s">
        <v>179</v>
      </c>
      <c r="G192" s="106" t="s">
        <v>181</v>
      </c>
      <c r="H192" s="53" t="s">
        <v>67</v>
      </c>
      <c r="I192" s="53"/>
      <c r="J192" s="44"/>
      <c r="K192" s="44"/>
      <c r="L192" s="39"/>
      <c r="M192" s="52"/>
    </row>
    <row r="193" spans="1:13" ht="18" customHeight="1" x14ac:dyDescent="0.2">
      <c r="A193" s="274" t="s">
        <v>167</v>
      </c>
      <c r="B193" s="289" t="s">
        <v>18</v>
      </c>
      <c r="C193" s="20" t="s">
        <v>237</v>
      </c>
      <c r="D193" s="246">
        <v>1056707</v>
      </c>
      <c r="E193" s="247">
        <v>37730400</v>
      </c>
      <c r="F193" s="107" t="s">
        <v>183</v>
      </c>
      <c r="G193" s="107" t="s">
        <v>127</v>
      </c>
      <c r="H193" s="54" t="s">
        <v>404</v>
      </c>
      <c r="I193" s="54"/>
      <c r="J193" s="21"/>
      <c r="K193" s="21"/>
      <c r="L193" s="34"/>
      <c r="M193" s="41"/>
    </row>
    <row r="194" spans="1:13" ht="18" customHeight="1" x14ac:dyDescent="0.2">
      <c r="A194" s="274" t="s">
        <v>167</v>
      </c>
      <c r="B194" s="290"/>
      <c r="C194" s="87" t="s">
        <v>308</v>
      </c>
      <c r="D194" s="85">
        <v>1056710</v>
      </c>
      <c r="E194" s="94">
        <v>5200000</v>
      </c>
      <c r="F194" s="101" t="s">
        <v>65</v>
      </c>
      <c r="G194" s="101" t="s">
        <v>65</v>
      </c>
      <c r="H194" s="16"/>
      <c r="I194" s="16"/>
      <c r="J194" s="6"/>
      <c r="K194" s="6"/>
      <c r="L194" s="35"/>
      <c r="M194" s="91"/>
    </row>
    <row r="195" spans="1:13" ht="18" customHeight="1" x14ac:dyDescent="0.2">
      <c r="A195" s="274" t="s">
        <v>167</v>
      </c>
      <c r="B195" s="290"/>
      <c r="C195" s="87" t="s">
        <v>309</v>
      </c>
      <c r="D195" s="85">
        <v>1056715</v>
      </c>
      <c r="E195" s="94">
        <v>3000000</v>
      </c>
      <c r="F195" s="101" t="s">
        <v>310</v>
      </c>
      <c r="G195" s="101" t="s">
        <v>310</v>
      </c>
      <c r="H195" s="16"/>
      <c r="I195" s="16"/>
      <c r="J195" s="6"/>
      <c r="K195" s="6"/>
      <c r="L195" s="35"/>
      <c r="M195" s="91"/>
    </row>
    <row r="196" spans="1:13" ht="18" customHeight="1" x14ac:dyDescent="0.2">
      <c r="A196" s="274" t="s">
        <v>167</v>
      </c>
      <c r="B196" s="290"/>
      <c r="C196" s="87" t="s">
        <v>312</v>
      </c>
      <c r="D196" s="85">
        <v>1056706</v>
      </c>
      <c r="E196" s="94">
        <v>11185200</v>
      </c>
      <c r="F196" s="101" t="s">
        <v>183</v>
      </c>
      <c r="G196" s="101" t="s">
        <v>127</v>
      </c>
      <c r="H196" s="16" t="s">
        <v>404</v>
      </c>
      <c r="I196" s="16"/>
      <c r="J196" s="6"/>
      <c r="K196" s="6"/>
      <c r="L196" s="35"/>
      <c r="M196" s="91"/>
    </row>
    <row r="197" spans="1:13" ht="18" customHeight="1" x14ac:dyDescent="0.2">
      <c r="A197" s="274" t="s">
        <v>167</v>
      </c>
      <c r="B197" s="290"/>
      <c r="C197" s="87" t="s">
        <v>313</v>
      </c>
      <c r="D197" s="85">
        <v>1056716</v>
      </c>
      <c r="E197" s="94">
        <v>27633600</v>
      </c>
      <c r="F197" s="101" t="s">
        <v>183</v>
      </c>
      <c r="G197" s="101" t="s">
        <v>127</v>
      </c>
      <c r="H197" s="16" t="s">
        <v>38</v>
      </c>
      <c r="I197" s="16"/>
      <c r="J197" s="6"/>
      <c r="K197" s="6"/>
      <c r="L197" s="35"/>
      <c r="M197" s="91"/>
    </row>
    <row r="198" spans="1:13" ht="18" customHeight="1" x14ac:dyDescent="0.2">
      <c r="A198" s="274" t="s">
        <v>167</v>
      </c>
      <c r="B198" s="290"/>
      <c r="C198" s="87" t="s">
        <v>250</v>
      </c>
      <c r="D198" s="85">
        <v>1056708</v>
      </c>
      <c r="E198" s="94">
        <v>18953000</v>
      </c>
      <c r="F198" s="101" t="s">
        <v>251</v>
      </c>
      <c r="G198" s="101" t="s">
        <v>251</v>
      </c>
      <c r="H198" s="16" t="s">
        <v>404</v>
      </c>
      <c r="I198" s="16"/>
      <c r="J198" s="6"/>
      <c r="K198" s="6"/>
      <c r="L198" s="35"/>
      <c r="M198" s="91"/>
    </row>
    <row r="199" spans="1:13" s="4" customFormat="1" ht="18" customHeight="1" x14ac:dyDescent="0.2">
      <c r="A199" s="274" t="s">
        <v>167</v>
      </c>
      <c r="B199" s="290"/>
      <c r="C199" s="87" t="s">
        <v>6</v>
      </c>
      <c r="D199" s="85">
        <v>1056711</v>
      </c>
      <c r="E199" s="94">
        <v>8458800</v>
      </c>
      <c r="F199" s="101" t="s">
        <v>179</v>
      </c>
      <c r="G199" s="101" t="s">
        <v>65</v>
      </c>
      <c r="H199" s="83" t="s">
        <v>262</v>
      </c>
      <c r="I199" s="15"/>
      <c r="J199" s="3"/>
      <c r="K199" s="85"/>
      <c r="L199" s="35"/>
      <c r="M199" s="91"/>
    </row>
    <row r="200" spans="1:13" ht="18" customHeight="1" x14ac:dyDescent="0.2">
      <c r="A200" s="274" t="s">
        <v>167</v>
      </c>
      <c r="B200" s="290"/>
      <c r="C200" s="87" t="s">
        <v>1</v>
      </c>
      <c r="D200" s="85">
        <v>1056712</v>
      </c>
      <c r="E200" s="94">
        <v>8458800</v>
      </c>
      <c r="F200" s="101" t="s">
        <v>179</v>
      </c>
      <c r="G200" s="101" t="s">
        <v>127</v>
      </c>
      <c r="H200" s="83" t="s">
        <v>30</v>
      </c>
      <c r="I200" s="83"/>
      <c r="J200" s="85"/>
      <c r="K200" s="85"/>
      <c r="L200" s="35"/>
      <c r="M200" s="91"/>
    </row>
    <row r="201" spans="1:13" ht="18" customHeight="1" x14ac:dyDescent="0.2">
      <c r="A201" s="274" t="s">
        <v>167</v>
      </c>
      <c r="B201" s="290"/>
      <c r="C201" s="87" t="s">
        <v>2</v>
      </c>
      <c r="D201" s="85">
        <v>1056713</v>
      </c>
      <c r="E201" s="94">
        <v>8458800</v>
      </c>
      <c r="F201" s="101" t="s">
        <v>179</v>
      </c>
      <c r="G201" s="101" t="s">
        <v>127</v>
      </c>
      <c r="H201" s="83" t="s">
        <v>31</v>
      </c>
      <c r="I201" s="83"/>
      <c r="J201" s="85"/>
      <c r="K201" s="85"/>
      <c r="L201" s="35"/>
      <c r="M201" s="91"/>
    </row>
    <row r="202" spans="1:13" s="4" customFormat="1" ht="18" customHeight="1" x14ac:dyDescent="0.2">
      <c r="A202" s="274" t="s">
        <v>167</v>
      </c>
      <c r="B202" s="290"/>
      <c r="C202" s="87" t="s">
        <v>3</v>
      </c>
      <c r="D202" s="85">
        <v>1056719</v>
      </c>
      <c r="E202" s="94">
        <v>10258800</v>
      </c>
      <c r="F202" s="101" t="s">
        <v>179</v>
      </c>
      <c r="G202" s="101" t="s">
        <v>181</v>
      </c>
      <c r="H202" s="15" t="s">
        <v>83</v>
      </c>
      <c r="I202" s="15"/>
      <c r="J202" s="3"/>
      <c r="K202" s="85"/>
      <c r="L202" s="35"/>
      <c r="M202" s="91"/>
    </row>
    <row r="203" spans="1:13" ht="18" customHeight="1" x14ac:dyDescent="0.2">
      <c r="A203" s="274" t="s">
        <v>167</v>
      </c>
      <c r="B203" s="290"/>
      <c r="C203" s="87" t="s">
        <v>4</v>
      </c>
      <c r="D203" s="85">
        <v>1056720</v>
      </c>
      <c r="E203" s="94">
        <v>10258800</v>
      </c>
      <c r="F203" s="101" t="s">
        <v>179</v>
      </c>
      <c r="G203" s="101" t="s">
        <v>181</v>
      </c>
      <c r="H203" s="83" t="s">
        <v>32</v>
      </c>
      <c r="I203" s="83"/>
      <c r="J203" s="85"/>
      <c r="K203" s="85"/>
      <c r="L203" s="35"/>
      <c r="M203" s="91"/>
    </row>
    <row r="204" spans="1:13" s="4" customFormat="1" ht="18" customHeight="1" x14ac:dyDescent="0.2">
      <c r="A204" s="274" t="s">
        <v>167</v>
      </c>
      <c r="B204" s="290"/>
      <c r="C204" s="87" t="s">
        <v>7</v>
      </c>
      <c r="D204" s="85">
        <v>1056721</v>
      </c>
      <c r="E204" s="94">
        <v>10258800</v>
      </c>
      <c r="F204" s="101" t="s">
        <v>179</v>
      </c>
      <c r="G204" s="101" t="s">
        <v>29</v>
      </c>
      <c r="H204" s="15" t="s">
        <v>29</v>
      </c>
      <c r="I204" s="15"/>
      <c r="J204" s="3"/>
      <c r="K204" s="85"/>
      <c r="L204" s="35"/>
      <c r="M204" s="91"/>
    </row>
    <row r="205" spans="1:13" ht="18" customHeight="1" x14ac:dyDescent="0.2">
      <c r="A205" s="274" t="s">
        <v>167</v>
      </c>
      <c r="B205" s="290"/>
      <c r="C205" s="293" t="s">
        <v>5</v>
      </c>
      <c r="D205" s="297">
        <v>1056714</v>
      </c>
      <c r="E205" s="294">
        <v>10382400</v>
      </c>
      <c r="F205" s="99" t="s">
        <v>184</v>
      </c>
      <c r="G205" s="99" t="s">
        <v>127</v>
      </c>
      <c r="H205" s="83" t="s">
        <v>135</v>
      </c>
      <c r="I205" s="83"/>
      <c r="J205" s="85"/>
      <c r="K205" s="85"/>
      <c r="L205" s="35"/>
      <c r="M205" s="91"/>
    </row>
    <row r="206" spans="1:13" ht="18" customHeight="1" x14ac:dyDescent="0.2">
      <c r="A206" s="274" t="s">
        <v>167</v>
      </c>
      <c r="B206" s="290"/>
      <c r="C206" s="302"/>
      <c r="D206" s="297"/>
      <c r="E206" s="294"/>
      <c r="F206" s="108" t="s">
        <v>184</v>
      </c>
      <c r="G206" s="108" t="s">
        <v>127</v>
      </c>
      <c r="H206" s="83" t="s">
        <v>33</v>
      </c>
      <c r="I206" s="83"/>
      <c r="J206" s="85"/>
      <c r="K206" s="85"/>
      <c r="L206" s="35"/>
      <c r="M206" s="91"/>
    </row>
    <row r="207" spans="1:13" ht="18" customHeight="1" x14ac:dyDescent="0.2">
      <c r="A207" s="274" t="s">
        <v>167</v>
      </c>
      <c r="B207" s="290"/>
      <c r="C207" s="263" t="s">
        <v>333</v>
      </c>
      <c r="D207" s="85">
        <v>1056709</v>
      </c>
      <c r="E207" s="94">
        <v>26274000</v>
      </c>
      <c r="F207" s="108" t="s">
        <v>183</v>
      </c>
      <c r="G207" s="108" t="s">
        <v>127</v>
      </c>
      <c r="H207" s="83" t="s">
        <v>404</v>
      </c>
      <c r="I207" s="83"/>
      <c r="J207" s="85"/>
      <c r="K207" s="85"/>
      <c r="L207" s="35"/>
      <c r="M207" s="91"/>
    </row>
    <row r="208" spans="1:13" ht="18" customHeight="1" x14ac:dyDescent="0.2">
      <c r="A208" s="274" t="s">
        <v>167</v>
      </c>
      <c r="B208" s="290"/>
      <c r="C208" s="295" t="s">
        <v>334</v>
      </c>
      <c r="D208" s="85">
        <v>1056701</v>
      </c>
      <c r="E208" s="94">
        <v>17160000</v>
      </c>
      <c r="F208" s="108" t="s">
        <v>183</v>
      </c>
      <c r="G208" s="108" t="s">
        <v>127</v>
      </c>
      <c r="H208" s="16" t="s">
        <v>404</v>
      </c>
      <c r="I208" s="83"/>
      <c r="J208" s="85"/>
      <c r="K208" s="85"/>
      <c r="L208" s="35"/>
      <c r="M208" s="91"/>
    </row>
    <row r="209" spans="1:13" ht="18" customHeight="1" x14ac:dyDescent="0.2">
      <c r="A209" s="274" t="s">
        <v>167</v>
      </c>
      <c r="B209" s="290"/>
      <c r="C209" s="295"/>
      <c r="D209" s="85">
        <v>1056702</v>
      </c>
      <c r="E209" s="94">
        <v>15720000</v>
      </c>
      <c r="F209" s="108" t="s">
        <v>179</v>
      </c>
      <c r="G209" s="108" t="s">
        <v>181</v>
      </c>
      <c r="H209" s="16" t="s">
        <v>84</v>
      </c>
      <c r="I209" s="83"/>
      <c r="J209" s="85"/>
      <c r="K209" s="85"/>
      <c r="L209" s="35"/>
      <c r="M209" s="91"/>
    </row>
    <row r="210" spans="1:13" ht="18" customHeight="1" x14ac:dyDescent="0.2">
      <c r="A210" s="274" t="s">
        <v>167</v>
      </c>
      <c r="B210" s="290"/>
      <c r="C210" s="293" t="s">
        <v>212</v>
      </c>
      <c r="D210" s="85">
        <v>1056705</v>
      </c>
      <c r="E210" s="94">
        <v>14880000</v>
      </c>
      <c r="F210" s="108" t="s">
        <v>183</v>
      </c>
      <c r="G210" s="108" t="s">
        <v>127</v>
      </c>
      <c r="H210" s="83" t="s">
        <v>404</v>
      </c>
      <c r="I210" s="83"/>
      <c r="J210" s="85"/>
      <c r="K210" s="85"/>
      <c r="L210" s="35"/>
      <c r="M210" s="91"/>
    </row>
    <row r="211" spans="1:13" s="4" customFormat="1" ht="18" customHeight="1" x14ac:dyDescent="0.2">
      <c r="A211" s="274" t="s">
        <v>167</v>
      </c>
      <c r="B211" s="290"/>
      <c r="C211" s="293"/>
      <c r="D211" s="85">
        <v>1056704</v>
      </c>
      <c r="E211" s="94">
        <v>10580400</v>
      </c>
      <c r="F211" s="99" t="s">
        <v>179</v>
      </c>
      <c r="G211" s="99" t="s">
        <v>29</v>
      </c>
      <c r="H211" s="15" t="s">
        <v>29</v>
      </c>
      <c r="I211" s="15"/>
      <c r="J211" s="3"/>
      <c r="K211" s="85"/>
      <c r="L211" s="35"/>
      <c r="M211" s="91"/>
    </row>
    <row r="212" spans="1:13" s="4" customFormat="1" ht="18" customHeight="1" x14ac:dyDescent="0.2">
      <c r="A212" s="274" t="s">
        <v>167</v>
      </c>
      <c r="B212" s="290"/>
      <c r="C212" s="293"/>
      <c r="D212" s="85">
        <v>1056703</v>
      </c>
      <c r="E212" s="94">
        <v>2540400</v>
      </c>
      <c r="F212" s="99" t="s">
        <v>65</v>
      </c>
      <c r="G212" s="99" t="s">
        <v>65</v>
      </c>
      <c r="H212" s="15"/>
      <c r="I212" s="15"/>
      <c r="J212" s="3"/>
      <c r="K212" s="85"/>
      <c r="L212" s="35"/>
      <c r="M212" s="91"/>
    </row>
    <row r="213" spans="1:13" s="4" customFormat="1" ht="18" customHeight="1" x14ac:dyDescent="0.2">
      <c r="A213" s="274" t="s">
        <v>167</v>
      </c>
      <c r="B213" s="290"/>
      <c r="C213" s="293" t="s">
        <v>213</v>
      </c>
      <c r="D213" s="85">
        <v>1056726</v>
      </c>
      <c r="E213" s="94">
        <v>10059200</v>
      </c>
      <c r="F213" s="99" t="s">
        <v>183</v>
      </c>
      <c r="G213" s="99" t="s">
        <v>127</v>
      </c>
      <c r="H213" s="83" t="s">
        <v>29</v>
      </c>
      <c r="I213" s="83"/>
      <c r="J213" s="3"/>
      <c r="K213" s="85"/>
      <c r="L213" s="35"/>
      <c r="M213" s="91"/>
    </row>
    <row r="214" spans="1:13" s="4" customFormat="1" ht="18" customHeight="1" x14ac:dyDescent="0.2">
      <c r="A214" s="274" t="s">
        <v>167</v>
      </c>
      <c r="B214" s="290"/>
      <c r="C214" s="293"/>
      <c r="D214" s="85">
        <v>1056727</v>
      </c>
      <c r="E214" s="94">
        <v>6022400</v>
      </c>
      <c r="F214" s="101" t="s">
        <v>179</v>
      </c>
      <c r="G214" s="101" t="s">
        <v>29</v>
      </c>
      <c r="H214" s="22" t="s">
        <v>29</v>
      </c>
      <c r="I214" s="22"/>
      <c r="J214" s="7"/>
      <c r="K214" s="6"/>
      <c r="L214" s="35"/>
      <c r="M214" s="91"/>
    </row>
    <row r="215" spans="1:13" s="4" customFormat="1" ht="18" customHeight="1" x14ac:dyDescent="0.2">
      <c r="A215" s="274" t="s">
        <v>167</v>
      </c>
      <c r="B215" s="290"/>
      <c r="C215" s="293" t="s">
        <v>214</v>
      </c>
      <c r="D215" s="85">
        <v>1056717</v>
      </c>
      <c r="E215" s="94">
        <v>16780800</v>
      </c>
      <c r="F215" s="101" t="s">
        <v>183</v>
      </c>
      <c r="G215" s="101" t="s">
        <v>127</v>
      </c>
      <c r="H215" s="16" t="s">
        <v>404</v>
      </c>
      <c r="I215" s="16"/>
      <c r="J215" s="7"/>
      <c r="K215" s="6"/>
      <c r="L215" s="35"/>
      <c r="M215" s="91"/>
    </row>
    <row r="216" spans="1:13" s="4" customFormat="1" ht="18" customHeight="1" x14ac:dyDescent="0.2">
      <c r="A216" s="274" t="s">
        <v>167</v>
      </c>
      <c r="B216" s="290"/>
      <c r="C216" s="293"/>
      <c r="D216" s="85">
        <v>1056718</v>
      </c>
      <c r="E216" s="94">
        <v>16780800</v>
      </c>
      <c r="F216" s="101" t="s">
        <v>179</v>
      </c>
      <c r="G216" s="101" t="s">
        <v>29</v>
      </c>
      <c r="H216" s="16" t="s">
        <v>29</v>
      </c>
      <c r="I216" s="16"/>
      <c r="J216" s="7"/>
      <c r="K216" s="6"/>
      <c r="L216" s="35"/>
      <c r="M216" s="91"/>
    </row>
    <row r="217" spans="1:13" ht="18" customHeight="1" x14ac:dyDescent="0.2">
      <c r="A217" s="274" t="s">
        <v>167</v>
      </c>
      <c r="B217" s="290"/>
      <c r="C217" s="293" t="s">
        <v>215</v>
      </c>
      <c r="D217" s="85">
        <v>1056724</v>
      </c>
      <c r="E217" s="94">
        <v>19334400</v>
      </c>
      <c r="F217" s="101" t="s">
        <v>183</v>
      </c>
      <c r="G217" s="101" t="s">
        <v>127</v>
      </c>
      <c r="H217" s="16" t="s">
        <v>404</v>
      </c>
      <c r="I217" s="16"/>
      <c r="J217" s="6"/>
      <c r="K217" s="6"/>
      <c r="L217" s="35"/>
      <c r="M217" s="91"/>
    </row>
    <row r="218" spans="1:13" ht="18" customHeight="1" x14ac:dyDescent="0.2">
      <c r="A218" s="274" t="s">
        <v>167</v>
      </c>
      <c r="B218" s="290"/>
      <c r="C218" s="293"/>
      <c r="D218" s="85">
        <v>1056725</v>
      </c>
      <c r="E218" s="94">
        <v>7995600</v>
      </c>
      <c r="F218" s="101" t="s">
        <v>184</v>
      </c>
      <c r="G218" s="101" t="s">
        <v>181</v>
      </c>
      <c r="H218" s="16" t="s">
        <v>34</v>
      </c>
      <c r="I218" s="16"/>
      <c r="J218" s="6"/>
      <c r="K218" s="6"/>
      <c r="L218" s="35"/>
      <c r="M218" s="91"/>
    </row>
    <row r="219" spans="1:13" s="4" customFormat="1" ht="18" customHeight="1" x14ac:dyDescent="0.2">
      <c r="A219" s="274" t="s">
        <v>167</v>
      </c>
      <c r="B219" s="290"/>
      <c r="C219" s="293" t="s">
        <v>311</v>
      </c>
      <c r="D219" s="85">
        <v>1056723</v>
      </c>
      <c r="E219" s="94">
        <v>7988800</v>
      </c>
      <c r="F219" s="101" t="s">
        <v>183</v>
      </c>
      <c r="G219" s="101" t="s">
        <v>127</v>
      </c>
      <c r="H219" s="16" t="s">
        <v>404</v>
      </c>
      <c r="I219" s="16"/>
      <c r="J219" s="7"/>
      <c r="K219" s="6"/>
      <c r="L219" s="35"/>
      <c r="M219" s="91"/>
    </row>
    <row r="220" spans="1:13" ht="18" customHeight="1" thickBot="1" x14ac:dyDescent="0.25">
      <c r="A220" s="274" t="s">
        <v>167</v>
      </c>
      <c r="B220" s="291"/>
      <c r="C220" s="296"/>
      <c r="D220" s="90">
        <v>1056722</v>
      </c>
      <c r="E220" s="95">
        <v>7988800</v>
      </c>
      <c r="F220" s="103" t="s">
        <v>179</v>
      </c>
      <c r="G220" s="103" t="s">
        <v>181</v>
      </c>
      <c r="H220" s="29" t="s">
        <v>61</v>
      </c>
      <c r="I220" s="29"/>
      <c r="J220" s="31"/>
      <c r="K220" s="31"/>
      <c r="L220" s="36"/>
      <c r="M220" s="32"/>
    </row>
    <row r="221" spans="1:13" s="4" customFormat="1" ht="18" customHeight="1" x14ac:dyDescent="0.2">
      <c r="A221" s="274" t="s">
        <v>168</v>
      </c>
      <c r="B221" s="298" t="s">
        <v>17</v>
      </c>
      <c r="C221" s="69" t="s">
        <v>216</v>
      </c>
      <c r="D221" s="61">
        <v>1055390</v>
      </c>
      <c r="E221" s="93">
        <v>34232400</v>
      </c>
      <c r="F221" s="105" t="s">
        <v>183</v>
      </c>
      <c r="G221" s="105" t="s">
        <v>127</v>
      </c>
      <c r="H221" s="69" t="s">
        <v>408</v>
      </c>
      <c r="I221" s="69"/>
      <c r="J221" s="237"/>
      <c r="K221" s="69"/>
      <c r="L221" s="46"/>
      <c r="M221" s="59"/>
    </row>
    <row r="222" spans="1:13" s="4" customFormat="1" ht="18" customHeight="1" x14ac:dyDescent="0.2">
      <c r="A222" s="274" t="s">
        <v>168</v>
      </c>
      <c r="B222" s="290"/>
      <c r="C222" s="83" t="s">
        <v>335</v>
      </c>
      <c r="D222" s="85">
        <v>1055400</v>
      </c>
      <c r="E222" s="94">
        <v>21079000</v>
      </c>
      <c r="F222" s="99" t="s">
        <v>251</v>
      </c>
      <c r="G222" s="99" t="s">
        <v>251</v>
      </c>
      <c r="H222" s="83"/>
      <c r="I222" s="83"/>
      <c r="J222" s="70"/>
      <c r="K222" s="83"/>
      <c r="L222" s="35"/>
      <c r="M222" s="91"/>
    </row>
    <row r="223" spans="1:13" s="4" customFormat="1" ht="18" customHeight="1" x14ac:dyDescent="0.2">
      <c r="A223" s="274" t="s">
        <v>168</v>
      </c>
      <c r="B223" s="290"/>
      <c r="C223" s="83" t="s">
        <v>317</v>
      </c>
      <c r="D223" s="85">
        <v>1056529</v>
      </c>
      <c r="E223" s="94">
        <v>5760000</v>
      </c>
      <c r="F223" s="99" t="s">
        <v>65</v>
      </c>
      <c r="G223" s="99" t="s">
        <v>65</v>
      </c>
      <c r="H223" s="83"/>
      <c r="I223" s="83"/>
      <c r="J223" s="70"/>
      <c r="K223" s="83"/>
      <c r="L223" s="35"/>
      <c r="M223" s="91"/>
    </row>
    <row r="224" spans="1:13" s="4" customFormat="1" ht="18" customHeight="1" x14ac:dyDescent="0.2">
      <c r="A224" s="274" t="s">
        <v>168</v>
      </c>
      <c r="B224" s="290"/>
      <c r="C224" s="83" t="s">
        <v>318</v>
      </c>
      <c r="D224" s="85">
        <v>1056530</v>
      </c>
      <c r="E224" s="94">
        <v>21000000</v>
      </c>
      <c r="F224" s="99" t="s">
        <v>65</v>
      </c>
      <c r="G224" s="99" t="s">
        <v>65</v>
      </c>
      <c r="H224" s="83" t="s">
        <v>320</v>
      </c>
      <c r="I224" s="83"/>
      <c r="J224" s="70"/>
      <c r="K224" s="83"/>
      <c r="L224" s="35"/>
      <c r="M224" s="91" t="s">
        <v>319</v>
      </c>
    </row>
    <row r="225" spans="1:13" s="4" customFormat="1" ht="18" customHeight="1" x14ac:dyDescent="0.2">
      <c r="A225" s="274" t="s">
        <v>168</v>
      </c>
      <c r="B225" s="306"/>
      <c r="C225" s="87" t="s">
        <v>6</v>
      </c>
      <c r="D225" s="85">
        <v>1055391</v>
      </c>
      <c r="E225" s="94">
        <v>14880000</v>
      </c>
      <c r="F225" s="101" t="s">
        <v>179</v>
      </c>
      <c r="G225" s="101" t="s">
        <v>127</v>
      </c>
      <c r="H225" s="83" t="s">
        <v>409</v>
      </c>
      <c r="I225" s="83"/>
      <c r="J225" s="1"/>
      <c r="K225" s="85"/>
      <c r="L225" s="35"/>
      <c r="M225" s="91"/>
    </row>
    <row r="226" spans="1:13" ht="18" customHeight="1" x14ac:dyDescent="0.2">
      <c r="A226" s="274" t="s">
        <v>168</v>
      </c>
      <c r="B226" s="306"/>
      <c r="C226" s="87" t="s">
        <v>1</v>
      </c>
      <c r="D226" s="85">
        <v>1055392</v>
      </c>
      <c r="E226" s="94">
        <v>14880000</v>
      </c>
      <c r="F226" s="101" t="s">
        <v>179</v>
      </c>
      <c r="G226" s="101" t="s">
        <v>127</v>
      </c>
      <c r="H226" s="83" t="s">
        <v>134</v>
      </c>
      <c r="I226" s="83"/>
      <c r="J226" s="85"/>
      <c r="K226" s="85"/>
      <c r="L226" s="35"/>
      <c r="M226" s="91"/>
    </row>
    <row r="227" spans="1:13" ht="18" customHeight="1" x14ac:dyDescent="0.2">
      <c r="A227" s="274" t="s">
        <v>168</v>
      </c>
      <c r="B227" s="306"/>
      <c r="C227" s="87" t="s">
        <v>2</v>
      </c>
      <c r="D227" s="85">
        <v>1055393</v>
      </c>
      <c r="E227" s="94">
        <v>14880000</v>
      </c>
      <c r="F227" s="101" t="s">
        <v>179</v>
      </c>
      <c r="G227" s="101" t="s">
        <v>127</v>
      </c>
      <c r="H227" s="83" t="s">
        <v>85</v>
      </c>
      <c r="I227" s="83"/>
      <c r="J227" s="85"/>
      <c r="K227" s="85"/>
      <c r="L227" s="35"/>
      <c r="M227" s="91"/>
    </row>
    <row r="228" spans="1:13" ht="18" customHeight="1" x14ac:dyDescent="0.2">
      <c r="A228" s="274" t="s">
        <v>168</v>
      </c>
      <c r="B228" s="306"/>
      <c r="C228" s="87" t="s">
        <v>3</v>
      </c>
      <c r="D228" s="85">
        <v>1055394</v>
      </c>
      <c r="E228" s="94">
        <v>14880000</v>
      </c>
      <c r="F228" s="101" t="s">
        <v>179</v>
      </c>
      <c r="G228" s="101" t="s">
        <v>127</v>
      </c>
      <c r="H228" s="83" t="s">
        <v>40</v>
      </c>
      <c r="I228" s="83"/>
      <c r="J228" s="85"/>
      <c r="K228" s="85"/>
      <c r="L228" s="35"/>
      <c r="M228" s="91"/>
    </row>
    <row r="229" spans="1:13" ht="18" customHeight="1" x14ac:dyDescent="0.2">
      <c r="A229" s="274" t="s">
        <v>168</v>
      </c>
      <c r="B229" s="306"/>
      <c r="C229" s="87" t="s">
        <v>4</v>
      </c>
      <c r="D229" s="85">
        <v>1055395</v>
      </c>
      <c r="E229" s="94">
        <v>14880000</v>
      </c>
      <c r="F229" s="101" t="s">
        <v>179</v>
      </c>
      <c r="G229" s="101" t="s">
        <v>127</v>
      </c>
      <c r="H229" s="83" t="s">
        <v>51</v>
      </c>
      <c r="I229" s="83"/>
      <c r="J229" s="85"/>
      <c r="K229" s="85"/>
      <c r="L229" s="35"/>
      <c r="M229" s="91"/>
    </row>
    <row r="230" spans="1:13" ht="18" customHeight="1" x14ac:dyDescent="0.2">
      <c r="A230" s="274" t="s">
        <v>168</v>
      </c>
      <c r="B230" s="306"/>
      <c r="C230" s="87" t="s">
        <v>7</v>
      </c>
      <c r="D230" s="85">
        <v>1055396</v>
      </c>
      <c r="E230" s="94">
        <v>14880000</v>
      </c>
      <c r="F230" s="101" t="s">
        <v>179</v>
      </c>
      <c r="G230" s="101" t="s">
        <v>127</v>
      </c>
      <c r="H230" s="83" t="s">
        <v>39</v>
      </c>
      <c r="I230" s="83"/>
      <c r="J230" s="85"/>
      <c r="K230" s="85"/>
      <c r="L230" s="35"/>
      <c r="M230" s="91"/>
    </row>
    <row r="231" spans="1:13" s="4" customFormat="1" ht="18" customHeight="1" x14ac:dyDescent="0.2">
      <c r="A231" s="274" t="s">
        <v>168</v>
      </c>
      <c r="B231" s="306"/>
      <c r="C231" s="87" t="s">
        <v>8</v>
      </c>
      <c r="D231" s="85">
        <v>1055397</v>
      </c>
      <c r="E231" s="94">
        <v>14880000</v>
      </c>
      <c r="F231" s="101" t="s">
        <v>179</v>
      </c>
      <c r="G231" s="101" t="s">
        <v>127</v>
      </c>
      <c r="H231" s="83" t="s">
        <v>38</v>
      </c>
      <c r="I231" s="83"/>
      <c r="J231" s="1"/>
      <c r="K231" s="85"/>
      <c r="L231" s="35"/>
      <c r="M231" s="91"/>
    </row>
    <row r="232" spans="1:13" ht="18" customHeight="1" x14ac:dyDescent="0.2">
      <c r="A232" s="274" t="s">
        <v>168</v>
      </c>
      <c r="B232" s="306"/>
      <c r="C232" s="87" t="s">
        <v>9</v>
      </c>
      <c r="D232" s="85">
        <v>1055398</v>
      </c>
      <c r="E232" s="94">
        <v>14880000</v>
      </c>
      <c r="F232" s="101" t="s">
        <v>179</v>
      </c>
      <c r="G232" s="101" t="s">
        <v>181</v>
      </c>
      <c r="H232" s="83" t="s">
        <v>37</v>
      </c>
      <c r="I232" s="83"/>
      <c r="J232" s="85"/>
      <c r="K232" s="85"/>
      <c r="L232" s="35"/>
      <c r="M232" s="91"/>
    </row>
    <row r="233" spans="1:13" ht="18" customHeight="1" x14ac:dyDescent="0.2">
      <c r="A233" s="274" t="s">
        <v>168</v>
      </c>
      <c r="B233" s="306"/>
      <c r="C233" s="87" t="s">
        <v>45</v>
      </c>
      <c r="D233" s="85">
        <v>1055399</v>
      </c>
      <c r="E233" s="94">
        <v>20137200</v>
      </c>
      <c r="F233" s="101" t="s">
        <v>183</v>
      </c>
      <c r="G233" s="101" t="s">
        <v>127</v>
      </c>
      <c r="H233" s="83"/>
      <c r="I233" s="83"/>
      <c r="J233" s="85"/>
      <c r="K233" s="85"/>
      <c r="L233" s="35"/>
      <c r="M233" s="91"/>
    </row>
    <row r="234" spans="1:13" ht="18" customHeight="1" x14ac:dyDescent="0.2">
      <c r="A234" s="274" t="s">
        <v>168</v>
      </c>
      <c r="B234" s="306"/>
      <c r="C234" s="83" t="s">
        <v>44</v>
      </c>
      <c r="D234" s="85" t="s">
        <v>271</v>
      </c>
      <c r="E234" s="94">
        <v>0</v>
      </c>
      <c r="F234" s="99" t="s">
        <v>183</v>
      </c>
      <c r="G234" s="99" t="s">
        <v>127</v>
      </c>
      <c r="H234" s="83" t="s">
        <v>415</v>
      </c>
      <c r="I234" s="83"/>
      <c r="J234" s="85"/>
      <c r="K234" s="85"/>
      <c r="L234" s="35"/>
      <c r="M234" s="91"/>
    </row>
    <row r="235" spans="1:13" s="4" customFormat="1" ht="18" customHeight="1" x14ac:dyDescent="0.2">
      <c r="A235" s="274" t="s">
        <v>168</v>
      </c>
      <c r="B235" s="306"/>
      <c r="C235" s="83" t="s">
        <v>42</v>
      </c>
      <c r="D235" s="85" t="s">
        <v>271</v>
      </c>
      <c r="E235" s="94">
        <v>0</v>
      </c>
      <c r="F235" s="99" t="s">
        <v>183</v>
      </c>
      <c r="G235" s="99" t="s">
        <v>127</v>
      </c>
      <c r="H235" s="83" t="s">
        <v>134</v>
      </c>
      <c r="I235" s="83"/>
      <c r="J235" s="1"/>
      <c r="K235" s="85"/>
      <c r="L235" s="35"/>
      <c r="M235" s="91"/>
    </row>
    <row r="236" spans="1:13" ht="18" customHeight="1" x14ac:dyDescent="0.2">
      <c r="A236" s="274" t="s">
        <v>168</v>
      </c>
      <c r="B236" s="306"/>
      <c r="C236" s="83" t="s">
        <v>41</v>
      </c>
      <c r="D236" s="85" t="s">
        <v>271</v>
      </c>
      <c r="E236" s="94">
        <v>0</v>
      </c>
      <c r="F236" s="99" t="s">
        <v>183</v>
      </c>
      <c r="G236" s="99" t="s">
        <v>127</v>
      </c>
      <c r="H236" s="83" t="s">
        <v>48</v>
      </c>
      <c r="I236" s="83"/>
      <c r="J236" s="85"/>
      <c r="K236" s="85"/>
      <c r="L236" s="35"/>
      <c r="M236" s="91"/>
    </row>
    <row r="237" spans="1:13" s="4" customFormat="1" ht="18" customHeight="1" x14ac:dyDescent="0.2">
      <c r="A237" s="274" t="s">
        <v>168</v>
      </c>
      <c r="B237" s="306"/>
      <c r="C237" s="293" t="s">
        <v>153</v>
      </c>
      <c r="D237" s="297">
        <v>1056514</v>
      </c>
      <c r="E237" s="294">
        <v>23040000</v>
      </c>
      <c r="F237" s="99" t="s">
        <v>183</v>
      </c>
      <c r="G237" s="99" t="s">
        <v>127</v>
      </c>
      <c r="H237" s="83" t="s">
        <v>404</v>
      </c>
      <c r="I237" s="83"/>
      <c r="J237" s="1"/>
      <c r="K237" s="85"/>
      <c r="L237" s="35"/>
      <c r="M237" s="91"/>
    </row>
    <row r="238" spans="1:13" s="4" customFormat="1" ht="18" customHeight="1" x14ac:dyDescent="0.2">
      <c r="A238" s="274" t="s">
        <v>168</v>
      </c>
      <c r="B238" s="306"/>
      <c r="C238" s="293"/>
      <c r="D238" s="297"/>
      <c r="E238" s="294"/>
      <c r="F238" s="99" t="s">
        <v>179</v>
      </c>
      <c r="G238" s="99" t="s">
        <v>29</v>
      </c>
      <c r="H238" s="83" t="s">
        <v>29</v>
      </c>
      <c r="I238" s="83"/>
      <c r="J238" s="1"/>
      <c r="K238" s="85"/>
      <c r="L238" s="35"/>
      <c r="M238" s="91"/>
    </row>
    <row r="239" spans="1:13" s="4" customFormat="1" ht="18" customHeight="1" x14ac:dyDescent="0.2">
      <c r="A239" s="274" t="s">
        <v>168</v>
      </c>
      <c r="B239" s="306"/>
      <c r="C239" s="293" t="s">
        <v>218</v>
      </c>
      <c r="D239" s="85" t="s">
        <v>271</v>
      </c>
      <c r="E239" s="94">
        <v>0</v>
      </c>
      <c r="F239" s="99" t="s">
        <v>183</v>
      </c>
      <c r="G239" s="99" t="s">
        <v>127</v>
      </c>
      <c r="H239" s="83" t="s">
        <v>404</v>
      </c>
      <c r="I239" s="83"/>
      <c r="J239" s="1"/>
      <c r="K239" s="85"/>
      <c r="L239" s="35"/>
      <c r="M239" s="91"/>
    </row>
    <row r="240" spans="1:13" s="4" customFormat="1" ht="18" customHeight="1" x14ac:dyDescent="0.2">
      <c r="A240" s="274" t="s">
        <v>168</v>
      </c>
      <c r="B240" s="306"/>
      <c r="C240" s="293"/>
      <c r="D240" s="85" t="s">
        <v>271</v>
      </c>
      <c r="E240" s="94">
        <v>0</v>
      </c>
      <c r="F240" s="99" t="s">
        <v>179</v>
      </c>
      <c r="G240" s="99" t="s">
        <v>127</v>
      </c>
      <c r="H240" s="83" t="s">
        <v>86</v>
      </c>
      <c r="I240" s="83"/>
      <c r="J240" s="1"/>
      <c r="K240" s="85"/>
      <c r="L240" s="35"/>
      <c r="M240" s="91"/>
    </row>
    <row r="241" spans="1:13" s="4" customFormat="1" ht="18" customHeight="1" x14ac:dyDescent="0.2">
      <c r="A241" s="274" t="s">
        <v>168</v>
      </c>
      <c r="B241" s="306"/>
      <c r="C241" s="293" t="s">
        <v>219</v>
      </c>
      <c r="D241" s="85" t="s">
        <v>271</v>
      </c>
      <c r="E241" s="94">
        <v>0</v>
      </c>
      <c r="F241" s="99" t="s">
        <v>183</v>
      </c>
      <c r="G241" s="99" t="s">
        <v>127</v>
      </c>
      <c r="H241" s="83" t="s">
        <v>46</v>
      </c>
      <c r="I241" s="83"/>
      <c r="J241" s="1"/>
      <c r="K241" s="85"/>
      <c r="L241" s="35"/>
      <c r="M241" s="91"/>
    </row>
    <row r="242" spans="1:13" s="4" customFormat="1" ht="18" customHeight="1" x14ac:dyDescent="0.2">
      <c r="A242" s="274" t="s">
        <v>168</v>
      </c>
      <c r="B242" s="306"/>
      <c r="C242" s="302"/>
      <c r="D242" s="86" t="s">
        <v>271</v>
      </c>
      <c r="E242" s="96">
        <v>0</v>
      </c>
      <c r="F242" s="108" t="s">
        <v>179</v>
      </c>
      <c r="G242" s="108" t="s">
        <v>127</v>
      </c>
      <c r="H242" s="83" t="s">
        <v>46</v>
      </c>
      <c r="I242" s="83"/>
      <c r="J242" s="1"/>
      <c r="K242" s="85"/>
      <c r="L242" s="35"/>
      <c r="M242" s="91"/>
    </row>
    <row r="243" spans="1:13" s="4" customFormat="1" ht="18" customHeight="1" x14ac:dyDescent="0.2">
      <c r="A243" s="274" t="s">
        <v>168</v>
      </c>
      <c r="B243" s="306"/>
      <c r="C243" s="293" t="s">
        <v>154</v>
      </c>
      <c r="D243" s="86" t="s">
        <v>271</v>
      </c>
      <c r="E243" s="96">
        <v>0</v>
      </c>
      <c r="F243" s="108" t="s">
        <v>183</v>
      </c>
      <c r="G243" s="108" t="s">
        <v>127</v>
      </c>
      <c r="H243" s="83" t="s">
        <v>47</v>
      </c>
      <c r="I243" s="83"/>
      <c r="J243" s="1"/>
      <c r="K243" s="85"/>
      <c r="L243" s="35"/>
      <c r="M243" s="91"/>
    </row>
    <row r="244" spans="1:13" ht="18" customHeight="1" x14ac:dyDescent="0.2">
      <c r="A244" s="274" t="s">
        <v>168</v>
      </c>
      <c r="B244" s="306"/>
      <c r="C244" s="293"/>
      <c r="D244" s="85" t="s">
        <v>271</v>
      </c>
      <c r="E244" s="94">
        <v>0</v>
      </c>
      <c r="F244" s="99" t="s">
        <v>179</v>
      </c>
      <c r="G244" s="99" t="s">
        <v>127</v>
      </c>
      <c r="H244" s="83" t="s">
        <v>47</v>
      </c>
      <c r="I244" s="83"/>
      <c r="J244" s="85"/>
      <c r="K244" s="85"/>
      <c r="L244" s="35"/>
      <c r="M244" s="91"/>
    </row>
    <row r="245" spans="1:13" ht="18" customHeight="1" x14ac:dyDescent="0.2">
      <c r="A245" s="274" t="s">
        <v>168</v>
      </c>
      <c r="B245" s="306"/>
      <c r="C245" s="293" t="s">
        <v>155</v>
      </c>
      <c r="D245" s="297">
        <v>1056501</v>
      </c>
      <c r="E245" s="294">
        <v>23040000</v>
      </c>
      <c r="F245" s="99" t="s">
        <v>183</v>
      </c>
      <c r="G245" s="99" t="s">
        <v>127</v>
      </c>
      <c r="H245" s="83" t="s">
        <v>404</v>
      </c>
      <c r="I245" s="83"/>
      <c r="J245" s="85"/>
      <c r="K245" s="85"/>
      <c r="L245" s="35"/>
      <c r="M245" s="91"/>
    </row>
    <row r="246" spans="1:13" s="4" customFormat="1" ht="18" customHeight="1" x14ac:dyDescent="0.2">
      <c r="A246" s="274" t="s">
        <v>168</v>
      </c>
      <c r="B246" s="306"/>
      <c r="C246" s="293"/>
      <c r="D246" s="297"/>
      <c r="E246" s="294"/>
      <c r="F246" s="99" t="s">
        <v>179</v>
      </c>
      <c r="G246" s="99" t="s">
        <v>127</v>
      </c>
      <c r="H246" s="83" t="s">
        <v>404</v>
      </c>
      <c r="I246" s="83"/>
      <c r="J246" s="1"/>
      <c r="K246" s="85"/>
      <c r="L246" s="35"/>
      <c r="M246" s="91"/>
    </row>
    <row r="247" spans="1:13" s="4" customFormat="1" ht="18" customHeight="1" x14ac:dyDescent="0.2">
      <c r="A247" s="274" t="s">
        <v>168</v>
      </c>
      <c r="B247" s="306"/>
      <c r="C247" s="293" t="s">
        <v>220</v>
      </c>
      <c r="D247" s="85">
        <v>1056525</v>
      </c>
      <c r="E247" s="94">
        <v>17217600</v>
      </c>
      <c r="F247" s="99" t="s">
        <v>183</v>
      </c>
      <c r="G247" s="99" t="s">
        <v>127</v>
      </c>
      <c r="H247" s="83" t="s">
        <v>404</v>
      </c>
      <c r="I247" s="83"/>
      <c r="J247" s="1"/>
      <c r="K247" s="85"/>
      <c r="L247" s="35"/>
      <c r="M247" s="91"/>
    </row>
    <row r="248" spans="1:13" ht="18" customHeight="1" x14ac:dyDescent="0.2">
      <c r="A248" s="274" t="s">
        <v>168</v>
      </c>
      <c r="B248" s="306"/>
      <c r="C248" s="302"/>
      <c r="D248" s="86">
        <v>1056526</v>
      </c>
      <c r="E248" s="96">
        <v>11970000</v>
      </c>
      <c r="F248" s="108" t="s">
        <v>179</v>
      </c>
      <c r="G248" s="108" t="s">
        <v>181</v>
      </c>
      <c r="H248" s="25" t="s">
        <v>49</v>
      </c>
      <c r="I248" s="25"/>
      <c r="J248" s="85"/>
      <c r="K248" s="85"/>
      <c r="L248" s="35"/>
      <c r="M248" s="91"/>
    </row>
    <row r="249" spans="1:13" ht="18" customHeight="1" x14ac:dyDescent="0.2">
      <c r="A249" s="274" t="s">
        <v>168</v>
      </c>
      <c r="B249" s="306"/>
      <c r="C249" s="302"/>
      <c r="D249" s="86">
        <v>1056527</v>
      </c>
      <c r="E249" s="96">
        <v>12600000</v>
      </c>
      <c r="F249" s="108" t="s">
        <v>179</v>
      </c>
      <c r="G249" s="108" t="s">
        <v>181</v>
      </c>
      <c r="H249" s="25" t="s">
        <v>50</v>
      </c>
      <c r="I249" s="25"/>
      <c r="J249" s="85"/>
      <c r="K249" s="85"/>
      <c r="L249" s="35"/>
      <c r="M249" s="91"/>
    </row>
    <row r="250" spans="1:13" s="4" customFormat="1" ht="18" customHeight="1" x14ac:dyDescent="0.2">
      <c r="A250" s="274" t="s">
        <v>168</v>
      </c>
      <c r="B250" s="306"/>
      <c r="C250" s="293" t="s">
        <v>221</v>
      </c>
      <c r="D250" s="85">
        <v>1056518</v>
      </c>
      <c r="E250" s="94">
        <v>14400000</v>
      </c>
      <c r="F250" s="99" t="s">
        <v>183</v>
      </c>
      <c r="G250" s="99" t="s">
        <v>127</v>
      </c>
      <c r="H250" s="83" t="s">
        <v>404</v>
      </c>
      <c r="I250" s="83"/>
      <c r="J250" s="1"/>
      <c r="K250" s="85"/>
      <c r="L250" s="35"/>
      <c r="M250" s="91"/>
    </row>
    <row r="251" spans="1:13" ht="18" customHeight="1" x14ac:dyDescent="0.2">
      <c r="A251" s="274" t="s">
        <v>168</v>
      </c>
      <c r="B251" s="306"/>
      <c r="C251" s="302"/>
      <c r="D251" s="86">
        <v>1056519</v>
      </c>
      <c r="E251" s="96">
        <v>16800000</v>
      </c>
      <c r="F251" s="108" t="s">
        <v>179</v>
      </c>
      <c r="G251" s="108" t="s">
        <v>181</v>
      </c>
      <c r="H251" s="25" t="s">
        <v>416</v>
      </c>
      <c r="I251" s="25"/>
      <c r="J251" s="85"/>
      <c r="K251" s="85"/>
      <c r="L251" s="35"/>
      <c r="M251" s="91"/>
    </row>
    <row r="252" spans="1:13" ht="18" customHeight="1" x14ac:dyDescent="0.2">
      <c r="A252" s="274" t="s">
        <v>168</v>
      </c>
      <c r="B252" s="306"/>
      <c r="C252" s="302"/>
      <c r="D252" s="86">
        <v>1056520</v>
      </c>
      <c r="E252" s="96">
        <v>12000000</v>
      </c>
      <c r="F252" s="108" t="s">
        <v>179</v>
      </c>
      <c r="G252" s="108" t="s">
        <v>181</v>
      </c>
      <c r="H252" s="25" t="s">
        <v>87</v>
      </c>
      <c r="I252" s="25"/>
      <c r="J252" s="85"/>
      <c r="K252" s="85"/>
      <c r="L252" s="35"/>
      <c r="M252" s="91"/>
    </row>
    <row r="253" spans="1:13" s="4" customFormat="1" ht="18" customHeight="1" x14ac:dyDescent="0.2">
      <c r="A253" s="274" t="s">
        <v>168</v>
      </c>
      <c r="B253" s="306"/>
      <c r="C253" s="293" t="s">
        <v>222</v>
      </c>
      <c r="D253" s="85">
        <v>1056515</v>
      </c>
      <c r="E253" s="94">
        <v>14400000</v>
      </c>
      <c r="F253" s="99" t="s">
        <v>183</v>
      </c>
      <c r="G253" s="99" t="s">
        <v>127</v>
      </c>
      <c r="H253" s="83" t="s">
        <v>404</v>
      </c>
      <c r="I253" s="83"/>
      <c r="J253" s="1"/>
      <c r="K253" s="85"/>
      <c r="L253" s="35"/>
      <c r="M253" s="91"/>
    </row>
    <row r="254" spans="1:13" s="4" customFormat="1" ht="18" customHeight="1" x14ac:dyDescent="0.2">
      <c r="A254" s="274" t="s">
        <v>168</v>
      </c>
      <c r="B254" s="306"/>
      <c r="C254" s="302"/>
      <c r="D254" s="86">
        <v>1056516</v>
      </c>
      <c r="E254" s="96">
        <v>16800000</v>
      </c>
      <c r="F254" s="108" t="s">
        <v>179</v>
      </c>
      <c r="G254" s="108" t="s">
        <v>181</v>
      </c>
      <c r="H254" s="25" t="s">
        <v>189</v>
      </c>
      <c r="I254" s="25"/>
      <c r="J254" s="1"/>
      <c r="K254" s="85"/>
      <c r="L254" s="35"/>
      <c r="M254" s="91"/>
    </row>
    <row r="255" spans="1:13" s="4" customFormat="1" ht="18" customHeight="1" x14ac:dyDescent="0.2">
      <c r="A255" s="274" t="s">
        <v>168</v>
      </c>
      <c r="B255" s="306"/>
      <c r="C255" s="302"/>
      <c r="D255" s="86">
        <v>1056517</v>
      </c>
      <c r="E255" s="96">
        <v>12000000</v>
      </c>
      <c r="F255" s="108" t="s">
        <v>179</v>
      </c>
      <c r="G255" s="108" t="s">
        <v>29</v>
      </c>
      <c r="H255" s="83" t="s">
        <v>29</v>
      </c>
      <c r="I255" s="83"/>
      <c r="J255" s="1"/>
      <c r="K255" s="85"/>
      <c r="L255" s="35"/>
      <c r="M255" s="91"/>
    </row>
    <row r="256" spans="1:13" s="4" customFormat="1" ht="18" customHeight="1" x14ac:dyDescent="0.2">
      <c r="A256" s="274" t="s">
        <v>168</v>
      </c>
      <c r="B256" s="306"/>
      <c r="C256" s="293" t="s">
        <v>223</v>
      </c>
      <c r="D256" s="300">
        <v>1056523</v>
      </c>
      <c r="E256" s="299">
        <v>23040000</v>
      </c>
      <c r="F256" s="108" t="s">
        <v>183</v>
      </c>
      <c r="G256" s="108" t="s">
        <v>127</v>
      </c>
      <c r="H256" s="83" t="s">
        <v>404</v>
      </c>
      <c r="I256" s="83"/>
      <c r="J256" s="1"/>
      <c r="K256" s="85"/>
      <c r="L256" s="35"/>
      <c r="M256" s="91"/>
    </row>
    <row r="257" spans="1:13" s="4" customFormat="1" ht="18" customHeight="1" x14ac:dyDescent="0.2">
      <c r="A257" s="274" t="s">
        <v>168</v>
      </c>
      <c r="B257" s="306"/>
      <c r="C257" s="293"/>
      <c r="D257" s="300"/>
      <c r="E257" s="299"/>
      <c r="F257" s="101" t="s">
        <v>179</v>
      </c>
      <c r="G257" s="101" t="s">
        <v>29</v>
      </c>
      <c r="H257" s="83" t="s">
        <v>29</v>
      </c>
      <c r="I257" s="83"/>
      <c r="J257" s="1"/>
      <c r="K257" s="85"/>
      <c r="L257" s="35"/>
      <c r="M257" s="91"/>
    </row>
    <row r="258" spans="1:13" s="4" customFormat="1" ht="18" customHeight="1" x14ac:dyDescent="0.2">
      <c r="A258" s="274" t="s">
        <v>168</v>
      </c>
      <c r="B258" s="306"/>
      <c r="C258" s="293" t="s">
        <v>224</v>
      </c>
      <c r="D258" s="85">
        <v>1056513</v>
      </c>
      <c r="E258" s="94">
        <v>20137200</v>
      </c>
      <c r="F258" s="99" t="s">
        <v>183</v>
      </c>
      <c r="G258" s="99" t="s">
        <v>127</v>
      </c>
      <c r="H258" s="83" t="s">
        <v>404</v>
      </c>
      <c r="I258" s="83"/>
      <c r="J258" s="5"/>
      <c r="K258" s="6"/>
      <c r="L258" s="35"/>
      <c r="M258" s="91"/>
    </row>
    <row r="259" spans="1:13" ht="18" customHeight="1" x14ac:dyDescent="0.2">
      <c r="A259" s="274" t="s">
        <v>168</v>
      </c>
      <c r="B259" s="306"/>
      <c r="C259" s="302"/>
      <c r="D259" s="86">
        <v>1056512</v>
      </c>
      <c r="E259" s="96">
        <v>14880000</v>
      </c>
      <c r="F259" s="108" t="s">
        <v>179</v>
      </c>
      <c r="G259" s="108" t="s">
        <v>181</v>
      </c>
      <c r="H259" s="26" t="s">
        <v>59</v>
      </c>
      <c r="I259" s="26"/>
      <c r="J259" s="6"/>
      <c r="K259" s="6"/>
      <c r="L259" s="35"/>
      <c r="M259" s="91"/>
    </row>
    <row r="260" spans="1:13" s="4" customFormat="1" ht="18" customHeight="1" x14ac:dyDescent="0.2">
      <c r="A260" s="274" t="s">
        <v>168</v>
      </c>
      <c r="B260" s="306"/>
      <c r="C260" s="302"/>
      <c r="D260" s="86">
        <v>1056511</v>
      </c>
      <c r="E260" s="96">
        <v>4248000</v>
      </c>
      <c r="F260" s="108" t="s">
        <v>184</v>
      </c>
      <c r="G260" s="108" t="s">
        <v>65</v>
      </c>
      <c r="H260" s="83" t="s">
        <v>410</v>
      </c>
      <c r="I260" s="83"/>
      <c r="J260" s="5"/>
      <c r="K260" s="6"/>
      <c r="L260" s="35"/>
      <c r="M260" s="91"/>
    </row>
    <row r="261" spans="1:13" s="4" customFormat="1" ht="18" customHeight="1" x14ac:dyDescent="0.2">
      <c r="A261" s="274" t="s">
        <v>168</v>
      </c>
      <c r="B261" s="306"/>
      <c r="C261" s="293" t="s">
        <v>225</v>
      </c>
      <c r="D261" s="86">
        <v>1056521</v>
      </c>
      <c r="E261" s="96">
        <v>20137200</v>
      </c>
      <c r="F261" s="108" t="s">
        <v>183</v>
      </c>
      <c r="G261" s="108" t="s">
        <v>127</v>
      </c>
      <c r="H261" s="83" t="s">
        <v>404</v>
      </c>
      <c r="I261" s="83"/>
      <c r="J261" s="5"/>
      <c r="K261" s="6"/>
      <c r="L261" s="35"/>
      <c r="M261" s="91"/>
    </row>
    <row r="262" spans="1:13" ht="18" customHeight="1" x14ac:dyDescent="0.2">
      <c r="A262" s="274" t="s">
        <v>168</v>
      </c>
      <c r="B262" s="306"/>
      <c r="C262" s="293"/>
      <c r="D262" s="85">
        <v>1056522</v>
      </c>
      <c r="E262" s="94">
        <v>14880000</v>
      </c>
      <c r="F262" s="99" t="s">
        <v>179</v>
      </c>
      <c r="G262" s="99" t="s">
        <v>181</v>
      </c>
      <c r="H262" s="26" t="s">
        <v>60</v>
      </c>
      <c r="I262" s="26"/>
      <c r="J262" s="6"/>
      <c r="K262" s="6"/>
      <c r="L262" s="35"/>
      <c r="M262" s="91"/>
    </row>
    <row r="263" spans="1:13" ht="18" customHeight="1" x14ac:dyDescent="0.2">
      <c r="A263" s="274" t="s">
        <v>168</v>
      </c>
      <c r="B263" s="306"/>
      <c r="C263" s="293" t="s">
        <v>316</v>
      </c>
      <c r="D263" s="85" t="s">
        <v>271</v>
      </c>
      <c r="E263" s="94">
        <v>0</v>
      </c>
      <c r="F263" s="99" t="s">
        <v>183</v>
      </c>
      <c r="G263" s="99" t="s">
        <v>127</v>
      </c>
      <c r="H263" s="26" t="s">
        <v>404</v>
      </c>
      <c r="I263" s="26"/>
      <c r="J263" s="6"/>
      <c r="K263" s="6"/>
      <c r="L263" s="35"/>
      <c r="M263" s="91"/>
    </row>
    <row r="264" spans="1:13" s="4" customFormat="1" ht="18" customHeight="1" x14ac:dyDescent="0.2">
      <c r="A264" s="274" t="s">
        <v>168</v>
      </c>
      <c r="B264" s="306"/>
      <c r="C264" s="293"/>
      <c r="D264" s="85" t="s">
        <v>271</v>
      </c>
      <c r="E264" s="94">
        <v>0</v>
      </c>
      <c r="F264" s="99" t="s">
        <v>179</v>
      </c>
      <c r="G264" s="99" t="s">
        <v>29</v>
      </c>
      <c r="H264" s="83" t="s">
        <v>29</v>
      </c>
      <c r="I264" s="83"/>
      <c r="J264" s="6"/>
      <c r="K264" s="6"/>
      <c r="L264" s="35"/>
      <c r="M264" s="91"/>
    </row>
    <row r="265" spans="1:13" s="4" customFormat="1" ht="18" customHeight="1" x14ac:dyDescent="0.2">
      <c r="A265" s="274" t="s">
        <v>168</v>
      </c>
      <c r="B265" s="306"/>
      <c r="C265" s="293" t="s">
        <v>226</v>
      </c>
      <c r="D265" s="85">
        <v>1056507</v>
      </c>
      <c r="E265" s="94">
        <v>20137200</v>
      </c>
      <c r="F265" s="99" t="s">
        <v>183</v>
      </c>
      <c r="G265" s="99" t="s">
        <v>127</v>
      </c>
      <c r="H265" s="83" t="s">
        <v>404</v>
      </c>
      <c r="I265" s="83"/>
      <c r="J265" s="6"/>
      <c r="K265" s="6"/>
      <c r="L265" s="35"/>
      <c r="M265" s="91"/>
    </row>
    <row r="266" spans="1:13" s="4" customFormat="1" ht="18" customHeight="1" x14ac:dyDescent="0.2">
      <c r="A266" s="274" t="s">
        <v>168</v>
      </c>
      <c r="B266" s="306"/>
      <c r="C266" s="293"/>
      <c r="D266" s="85">
        <v>1056508</v>
      </c>
      <c r="E266" s="94">
        <v>14880000</v>
      </c>
      <c r="F266" s="99" t="s">
        <v>179</v>
      </c>
      <c r="G266" s="99" t="s">
        <v>29</v>
      </c>
      <c r="H266" s="26" t="s">
        <v>29</v>
      </c>
      <c r="I266" s="26"/>
      <c r="J266" s="5"/>
      <c r="K266" s="6"/>
      <c r="L266" s="35"/>
      <c r="M266" s="91"/>
    </row>
    <row r="267" spans="1:13" s="4" customFormat="1" ht="18" customHeight="1" x14ac:dyDescent="0.2">
      <c r="A267" s="274" t="s">
        <v>168</v>
      </c>
      <c r="B267" s="306"/>
      <c r="C267" s="293" t="s">
        <v>227</v>
      </c>
      <c r="D267" s="297">
        <v>1056524</v>
      </c>
      <c r="E267" s="294">
        <v>15360000</v>
      </c>
      <c r="F267" s="99" t="s">
        <v>183</v>
      </c>
      <c r="G267" s="99" t="s">
        <v>127</v>
      </c>
      <c r="H267" s="26" t="s">
        <v>404</v>
      </c>
      <c r="I267" s="26"/>
      <c r="J267" s="5"/>
      <c r="K267" s="6"/>
      <c r="L267" s="35"/>
      <c r="M267" s="91"/>
    </row>
    <row r="268" spans="1:13" ht="18" customHeight="1" x14ac:dyDescent="0.2">
      <c r="A268" s="274" t="s">
        <v>168</v>
      </c>
      <c r="B268" s="306"/>
      <c r="C268" s="293"/>
      <c r="D268" s="297"/>
      <c r="E268" s="294"/>
      <c r="F268" s="101" t="s">
        <v>179</v>
      </c>
      <c r="G268" s="101" t="s">
        <v>181</v>
      </c>
      <c r="H268" s="25" t="s">
        <v>112</v>
      </c>
      <c r="I268" s="25"/>
      <c r="J268" s="85"/>
      <c r="K268" s="85"/>
      <c r="L268" s="35"/>
      <c r="M268" s="91"/>
    </row>
    <row r="269" spans="1:13" ht="18" customHeight="1" x14ac:dyDescent="0.2">
      <c r="A269" s="274" t="s">
        <v>168</v>
      </c>
      <c r="B269" s="306"/>
      <c r="C269" s="293" t="s">
        <v>228</v>
      </c>
      <c r="D269" s="85">
        <v>1056510</v>
      </c>
      <c r="E269" s="94">
        <v>20137200</v>
      </c>
      <c r="F269" s="101" t="s">
        <v>183</v>
      </c>
      <c r="G269" s="101" t="s">
        <v>127</v>
      </c>
      <c r="H269" s="25" t="s">
        <v>404</v>
      </c>
      <c r="I269" s="25"/>
      <c r="J269" s="85"/>
      <c r="K269" s="85"/>
      <c r="L269" s="35"/>
      <c r="M269" s="91"/>
    </row>
    <row r="270" spans="1:13" s="4" customFormat="1" ht="18" customHeight="1" thickBot="1" x14ac:dyDescent="0.25">
      <c r="A270" s="274" t="s">
        <v>168</v>
      </c>
      <c r="B270" s="304"/>
      <c r="C270" s="303"/>
      <c r="D270" s="92">
        <v>1056509</v>
      </c>
      <c r="E270" s="97">
        <v>14880000</v>
      </c>
      <c r="F270" s="106" t="s">
        <v>179</v>
      </c>
      <c r="G270" s="106" t="s">
        <v>181</v>
      </c>
      <c r="H270" s="66" t="s">
        <v>88</v>
      </c>
      <c r="I270" s="66"/>
      <c r="J270" s="226"/>
      <c r="K270" s="44"/>
      <c r="L270" s="39"/>
      <c r="M270" s="52"/>
    </row>
    <row r="271" spans="1:13" s="4" customFormat="1" ht="18" customHeight="1" x14ac:dyDescent="0.2">
      <c r="A271" s="274" t="s">
        <v>262</v>
      </c>
      <c r="B271" s="289" t="s">
        <v>25</v>
      </c>
      <c r="C271" s="318" t="s">
        <v>230</v>
      </c>
      <c r="D271" s="332">
        <v>1055378</v>
      </c>
      <c r="E271" s="330">
        <v>92160000</v>
      </c>
      <c r="F271" s="100" t="s">
        <v>183</v>
      </c>
      <c r="G271" s="107" t="s">
        <v>127</v>
      </c>
      <c r="H271" s="54" t="s">
        <v>229</v>
      </c>
      <c r="I271" s="54"/>
      <c r="J271" s="227"/>
      <c r="K271" s="21"/>
      <c r="L271" s="34"/>
      <c r="M271" s="41"/>
    </row>
    <row r="272" spans="1:13" s="4" customFormat="1" ht="18" customHeight="1" x14ac:dyDescent="0.2">
      <c r="A272" s="274" t="s">
        <v>262</v>
      </c>
      <c r="B272" s="290"/>
      <c r="C272" s="293"/>
      <c r="D272" s="297"/>
      <c r="E272" s="294"/>
      <c r="F272" s="99" t="s">
        <v>179</v>
      </c>
      <c r="G272" s="101" t="s">
        <v>181</v>
      </c>
      <c r="H272" s="16" t="s">
        <v>128</v>
      </c>
      <c r="I272" s="16"/>
      <c r="J272" s="5"/>
      <c r="K272" s="6"/>
      <c r="L272" s="35"/>
      <c r="M272" s="91"/>
    </row>
    <row r="273" spans="1:13" s="4" customFormat="1" ht="18" customHeight="1" x14ac:dyDescent="0.2">
      <c r="A273" s="274" t="s">
        <v>262</v>
      </c>
      <c r="B273" s="290"/>
      <c r="C273" s="293"/>
      <c r="D273" s="297"/>
      <c r="E273" s="294"/>
      <c r="F273" s="99" t="s">
        <v>179</v>
      </c>
      <c r="G273" s="101" t="s">
        <v>181</v>
      </c>
      <c r="H273" s="16" t="s">
        <v>129</v>
      </c>
      <c r="I273" s="16"/>
      <c r="J273" s="5"/>
      <c r="K273" s="6"/>
      <c r="L273" s="35"/>
      <c r="M273" s="91"/>
    </row>
    <row r="274" spans="1:13" s="4" customFormat="1" ht="18" customHeight="1" x14ac:dyDescent="0.2">
      <c r="A274" s="274" t="s">
        <v>262</v>
      </c>
      <c r="B274" s="290"/>
      <c r="C274" s="293"/>
      <c r="D274" s="297"/>
      <c r="E274" s="294"/>
      <c r="F274" s="99" t="s">
        <v>179</v>
      </c>
      <c r="G274" s="101" t="s">
        <v>181</v>
      </c>
      <c r="H274" s="16" t="s">
        <v>130</v>
      </c>
      <c r="I274" s="16"/>
      <c r="J274" s="7"/>
      <c r="K274" s="6"/>
      <c r="L274" s="35"/>
      <c r="M274" s="91"/>
    </row>
    <row r="275" spans="1:13" s="4" customFormat="1" ht="18" customHeight="1" x14ac:dyDescent="0.2">
      <c r="A275" s="274" t="s">
        <v>262</v>
      </c>
      <c r="B275" s="290"/>
      <c r="C275" s="83" t="s">
        <v>389</v>
      </c>
      <c r="D275" s="85">
        <v>1055376</v>
      </c>
      <c r="E275" s="94">
        <v>23990400</v>
      </c>
      <c r="F275" s="99" t="s">
        <v>183</v>
      </c>
      <c r="G275" s="101" t="s">
        <v>127</v>
      </c>
      <c r="H275" s="16" t="s">
        <v>229</v>
      </c>
      <c r="I275" s="16"/>
      <c r="J275" s="7"/>
      <c r="K275" s="6"/>
      <c r="L275" s="35"/>
      <c r="M275" s="91"/>
    </row>
    <row r="276" spans="1:13" s="4" customFormat="1" ht="18" customHeight="1" x14ac:dyDescent="0.2">
      <c r="A276" s="274" t="s">
        <v>262</v>
      </c>
      <c r="B276" s="290"/>
      <c r="C276" s="83" t="s">
        <v>390</v>
      </c>
      <c r="D276" s="85">
        <v>1055373</v>
      </c>
      <c r="E276" s="94">
        <v>16000000</v>
      </c>
      <c r="F276" s="99" t="s">
        <v>183</v>
      </c>
      <c r="G276" s="101" t="s">
        <v>127</v>
      </c>
      <c r="H276" s="16" t="s">
        <v>229</v>
      </c>
      <c r="I276" s="16"/>
      <c r="J276" s="7"/>
      <c r="K276" s="6"/>
      <c r="L276" s="35"/>
      <c r="M276" s="91"/>
    </row>
    <row r="277" spans="1:13" s="4" customFormat="1" ht="18" customHeight="1" x14ac:dyDescent="0.2">
      <c r="A277" s="274" t="s">
        <v>262</v>
      </c>
      <c r="B277" s="290"/>
      <c r="C277" s="83" t="s">
        <v>391</v>
      </c>
      <c r="D277" s="85">
        <v>1055377</v>
      </c>
      <c r="E277" s="94">
        <v>12731200</v>
      </c>
      <c r="F277" s="99" t="s">
        <v>183</v>
      </c>
      <c r="G277" s="101" t="s">
        <v>127</v>
      </c>
      <c r="H277" s="16" t="s">
        <v>229</v>
      </c>
      <c r="I277" s="16"/>
      <c r="J277" s="7"/>
      <c r="K277" s="6"/>
      <c r="L277" s="35"/>
      <c r="M277" s="91"/>
    </row>
    <row r="278" spans="1:13" s="4" customFormat="1" ht="18" customHeight="1" x14ac:dyDescent="0.2">
      <c r="A278" s="274" t="s">
        <v>262</v>
      </c>
      <c r="B278" s="290"/>
      <c r="C278" s="83" t="s">
        <v>392</v>
      </c>
      <c r="D278" s="85">
        <v>1055333</v>
      </c>
      <c r="E278" s="94">
        <v>26832000</v>
      </c>
      <c r="F278" s="99" t="s">
        <v>183</v>
      </c>
      <c r="G278" s="101" t="s">
        <v>127</v>
      </c>
      <c r="H278" s="16" t="s">
        <v>229</v>
      </c>
      <c r="I278" s="16"/>
      <c r="J278" s="7"/>
      <c r="K278" s="6"/>
      <c r="L278" s="35"/>
      <c r="M278" s="91"/>
    </row>
    <row r="279" spans="1:13" s="4" customFormat="1" ht="18" customHeight="1" x14ac:dyDescent="0.2">
      <c r="A279" s="274" t="s">
        <v>262</v>
      </c>
      <c r="B279" s="290"/>
      <c r="C279" s="83" t="s">
        <v>393</v>
      </c>
      <c r="D279" s="85">
        <v>1055334</v>
      </c>
      <c r="E279" s="94">
        <v>16640000</v>
      </c>
      <c r="F279" s="99" t="s">
        <v>65</v>
      </c>
      <c r="G279" s="101" t="s">
        <v>65</v>
      </c>
      <c r="H279" s="16" t="s">
        <v>229</v>
      </c>
      <c r="I279" s="16"/>
      <c r="J279" s="7"/>
      <c r="K279" s="6"/>
      <c r="L279" s="35"/>
      <c r="M279" s="91"/>
    </row>
    <row r="280" spans="1:13" s="4" customFormat="1" ht="18" customHeight="1" x14ac:dyDescent="0.2">
      <c r="A280" s="274" t="s">
        <v>262</v>
      </c>
      <c r="B280" s="290"/>
      <c r="C280" s="293" t="s">
        <v>394</v>
      </c>
      <c r="D280" s="297">
        <v>1055335</v>
      </c>
      <c r="E280" s="294">
        <v>25704000</v>
      </c>
      <c r="F280" s="99" t="s">
        <v>179</v>
      </c>
      <c r="G280" s="101" t="s">
        <v>181</v>
      </c>
      <c r="H280" s="16" t="s">
        <v>131</v>
      </c>
      <c r="I280" s="16"/>
      <c r="J280" s="7"/>
      <c r="K280" s="6"/>
      <c r="L280" s="35"/>
      <c r="M280" s="91"/>
    </row>
    <row r="281" spans="1:13" s="4" customFormat="1" ht="18" customHeight="1" x14ac:dyDescent="0.2">
      <c r="A281" s="274" t="s">
        <v>262</v>
      </c>
      <c r="B281" s="290"/>
      <c r="C281" s="293"/>
      <c r="D281" s="297"/>
      <c r="E281" s="294"/>
      <c r="F281" s="99" t="s">
        <v>179</v>
      </c>
      <c r="G281" s="101" t="s">
        <v>181</v>
      </c>
      <c r="H281" s="16" t="s">
        <v>132</v>
      </c>
      <c r="I281" s="16"/>
      <c r="J281" s="7"/>
      <c r="K281" s="6"/>
      <c r="L281" s="35"/>
      <c r="M281" s="91"/>
    </row>
    <row r="282" spans="1:13" s="4" customFormat="1" ht="18" customHeight="1" x14ac:dyDescent="0.2">
      <c r="A282" s="274" t="s">
        <v>262</v>
      </c>
      <c r="B282" s="290"/>
      <c r="C282" s="83" t="s">
        <v>395</v>
      </c>
      <c r="D282" s="85">
        <v>1055375</v>
      </c>
      <c r="E282" s="94">
        <v>32544000</v>
      </c>
      <c r="F282" s="99" t="s">
        <v>183</v>
      </c>
      <c r="G282" s="101" t="s">
        <v>127</v>
      </c>
      <c r="H282" s="16" t="s">
        <v>229</v>
      </c>
      <c r="I282" s="16"/>
      <c r="J282" s="7"/>
      <c r="K282" s="6"/>
      <c r="L282" s="35"/>
      <c r="M282" s="91"/>
    </row>
    <row r="283" spans="1:13" s="4" customFormat="1" ht="18" customHeight="1" x14ac:dyDescent="0.2">
      <c r="A283" s="274" t="s">
        <v>262</v>
      </c>
      <c r="B283" s="290"/>
      <c r="C283" s="293" t="s">
        <v>231</v>
      </c>
      <c r="D283" s="297">
        <v>1055374</v>
      </c>
      <c r="E283" s="294">
        <v>98784000</v>
      </c>
      <c r="F283" s="99" t="s">
        <v>183</v>
      </c>
      <c r="G283" s="101" t="s">
        <v>127</v>
      </c>
      <c r="H283" s="16" t="s">
        <v>229</v>
      </c>
      <c r="I283" s="16"/>
      <c r="J283" s="7"/>
      <c r="K283" s="6"/>
      <c r="L283" s="35"/>
      <c r="M283" s="91"/>
    </row>
    <row r="284" spans="1:13" s="4" customFormat="1" ht="18" customHeight="1" thickBot="1" x14ac:dyDescent="0.25">
      <c r="A284" s="274" t="s">
        <v>262</v>
      </c>
      <c r="B284" s="291"/>
      <c r="C284" s="296"/>
      <c r="D284" s="333"/>
      <c r="E284" s="331"/>
      <c r="F284" s="102" t="s">
        <v>179</v>
      </c>
      <c r="G284" s="103" t="s">
        <v>181</v>
      </c>
      <c r="H284" s="29" t="s">
        <v>89</v>
      </c>
      <c r="I284" s="29"/>
      <c r="J284" s="68"/>
      <c r="K284" s="31"/>
      <c r="L284" s="36"/>
      <c r="M284" s="32"/>
    </row>
    <row r="285" spans="1:13" s="4" customFormat="1" ht="18" customHeight="1" thickBot="1" x14ac:dyDescent="0.25">
      <c r="A285" s="274" t="s">
        <v>38</v>
      </c>
      <c r="B285" s="251" t="s">
        <v>38</v>
      </c>
      <c r="C285" s="252" t="s">
        <v>397</v>
      </c>
      <c r="D285" s="253">
        <v>1056528</v>
      </c>
      <c r="E285" s="254">
        <v>27633600</v>
      </c>
      <c r="F285" s="255" t="s">
        <v>252</v>
      </c>
      <c r="G285" s="256" t="s">
        <v>127</v>
      </c>
      <c r="H285" s="257" t="s">
        <v>398</v>
      </c>
      <c r="I285" s="257"/>
      <c r="J285" s="258"/>
      <c r="K285" s="259"/>
      <c r="L285" s="260"/>
      <c r="M285" s="169" t="s">
        <v>403</v>
      </c>
    </row>
    <row r="286" spans="1:13" s="4" customFormat="1" ht="18" customHeight="1" x14ac:dyDescent="0.2">
      <c r="A286" s="274" t="s">
        <v>169</v>
      </c>
      <c r="B286" s="298" t="s">
        <v>90</v>
      </c>
      <c r="C286" s="45" t="s">
        <v>276</v>
      </c>
      <c r="D286" s="61">
        <v>1057770</v>
      </c>
      <c r="E286" s="93">
        <v>13628400</v>
      </c>
      <c r="F286" s="105" t="s">
        <v>183</v>
      </c>
      <c r="G286" s="104" t="s">
        <v>127</v>
      </c>
      <c r="H286" s="67" t="s">
        <v>275</v>
      </c>
      <c r="I286" s="67"/>
      <c r="J286" s="50"/>
      <c r="K286" s="51"/>
      <c r="L286" s="46"/>
      <c r="M286" s="59"/>
    </row>
    <row r="287" spans="1:13" s="4" customFormat="1" ht="18" customHeight="1" x14ac:dyDescent="0.2">
      <c r="A287" s="274" t="s">
        <v>169</v>
      </c>
      <c r="B287" s="290"/>
      <c r="C287" s="87" t="s">
        <v>277</v>
      </c>
      <c r="D287" s="85">
        <v>1057779</v>
      </c>
      <c r="E287" s="94">
        <v>1598400</v>
      </c>
      <c r="F287" s="99" t="s">
        <v>183</v>
      </c>
      <c r="G287" s="101" t="s">
        <v>127</v>
      </c>
      <c r="H287" s="16" t="s">
        <v>275</v>
      </c>
      <c r="I287" s="16"/>
      <c r="J287" s="7"/>
      <c r="K287" s="6"/>
      <c r="L287" s="35"/>
      <c r="M287" s="91"/>
    </row>
    <row r="288" spans="1:13" s="4" customFormat="1" ht="18" customHeight="1" x14ac:dyDescent="0.2">
      <c r="A288" s="274" t="s">
        <v>169</v>
      </c>
      <c r="B288" s="290"/>
      <c r="C288" s="87" t="s">
        <v>278</v>
      </c>
      <c r="D288" s="85">
        <v>1057769</v>
      </c>
      <c r="E288" s="94">
        <v>19200000</v>
      </c>
      <c r="F288" s="99" t="s">
        <v>183</v>
      </c>
      <c r="G288" s="101" t="s">
        <v>127</v>
      </c>
      <c r="H288" s="16" t="s">
        <v>275</v>
      </c>
      <c r="I288" s="16"/>
      <c r="J288" s="7"/>
      <c r="K288" s="6"/>
      <c r="L288" s="35"/>
      <c r="M288" s="91"/>
    </row>
    <row r="289" spans="1:13" s="4" customFormat="1" ht="18" customHeight="1" x14ac:dyDescent="0.2">
      <c r="A289" s="274" t="s">
        <v>169</v>
      </c>
      <c r="B289" s="290"/>
      <c r="C289" s="87" t="s">
        <v>279</v>
      </c>
      <c r="D289" s="85">
        <v>1057768</v>
      </c>
      <c r="E289" s="94">
        <v>3240000</v>
      </c>
      <c r="F289" s="99" t="s">
        <v>370</v>
      </c>
      <c r="G289" s="101" t="s">
        <v>370</v>
      </c>
      <c r="H289" s="16" t="s">
        <v>275</v>
      </c>
      <c r="I289" s="16"/>
      <c r="J289" s="7"/>
      <c r="K289" s="6"/>
      <c r="L289" s="35"/>
      <c r="M289" s="91"/>
    </row>
    <row r="290" spans="1:13" s="4" customFormat="1" ht="18" customHeight="1" x14ac:dyDescent="0.2">
      <c r="A290" s="274" t="s">
        <v>169</v>
      </c>
      <c r="B290" s="290"/>
      <c r="C290" s="87" t="s">
        <v>280</v>
      </c>
      <c r="D290" s="85">
        <v>1057763</v>
      </c>
      <c r="E290" s="94">
        <v>35823600</v>
      </c>
      <c r="F290" s="99" t="s">
        <v>183</v>
      </c>
      <c r="G290" s="101" t="s">
        <v>127</v>
      </c>
      <c r="H290" s="16" t="s">
        <v>275</v>
      </c>
      <c r="I290" s="16"/>
      <c r="J290" s="7"/>
      <c r="K290" s="6"/>
      <c r="L290" s="35"/>
      <c r="M290" s="91"/>
    </row>
    <row r="291" spans="1:13" s="4" customFormat="1" ht="18" customHeight="1" x14ac:dyDescent="0.2">
      <c r="A291" s="274" t="s">
        <v>169</v>
      </c>
      <c r="B291" s="290"/>
      <c r="C291" s="87" t="s">
        <v>281</v>
      </c>
      <c r="D291" s="85">
        <v>1057766</v>
      </c>
      <c r="E291" s="94">
        <v>15696000</v>
      </c>
      <c r="F291" s="99" t="s">
        <v>183</v>
      </c>
      <c r="G291" s="101" t="s">
        <v>127</v>
      </c>
      <c r="H291" s="16" t="s">
        <v>417</v>
      </c>
      <c r="I291" s="16" t="s">
        <v>418</v>
      </c>
      <c r="J291" s="7" t="s">
        <v>419</v>
      </c>
      <c r="K291" s="6"/>
      <c r="L291" s="35"/>
      <c r="M291" s="91"/>
    </row>
    <row r="292" spans="1:13" s="4" customFormat="1" ht="18" customHeight="1" x14ac:dyDescent="0.2">
      <c r="A292" s="274" t="s">
        <v>169</v>
      </c>
      <c r="B292" s="290"/>
      <c r="C292" s="87" t="s">
        <v>282</v>
      </c>
      <c r="D292" s="85">
        <v>1057799</v>
      </c>
      <c r="E292" s="94">
        <v>287336400</v>
      </c>
      <c r="F292" s="99" t="s">
        <v>183</v>
      </c>
      <c r="G292" s="101" t="s">
        <v>127</v>
      </c>
      <c r="H292" s="16" t="s">
        <v>275</v>
      </c>
      <c r="I292" s="16"/>
      <c r="J292" s="7"/>
      <c r="K292" s="6"/>
      <c r="L292" s="35"/>
      <c r="M292" s="91"/>
    </row>
    <row r="293" spans="1:13" s="4" customFormat="1" ht="18" customHeight="1" x14ac:dyDescent="0.2">
      <c r="A293" s="274" t="s">
        <v>169</v>
      </c>
      <c r="B293" s="290"/>
      <c r="C293" s="87" t="s">
        <v>283</v>
      </c>
      <c r="D293" s="85">
        <v>1057800</v>
      </c>
      <c r="E293" s="94">
        <v>48000000</v>
      </c>
      <c r="F293" s="99" t="s">
        <v>65</v>
      </c>
      <c r="G293" s="101" t="s">
        <v>65</v>
      </c>
      <c r="H293" s="16" t="s">
        <v>275</v>
      </c>
      <c r="I293" s="16"/>
      <c r="J293" s="7"/>
      <c r="K293" s="6"/>
      <c r="L293" s="35"/>
      <c r="M293" s="91"/>
    </row>
    <row r="294" spans="1:13" s="4" customFormat="1" ht="18" customHeight="1" x14ac:dyDescent="0.2">
      <c r="A294" s="274" t="s">
        <v>169</v>
      </c>
      <c r="B294" s="290"/>
      <c r="C294" s="87" t="s">
        <v>284</v>
      </c>
      <c r="D294" s="85">
        <v>1057772</v>
      </c>
      <c r="E294" s="94">
        <v>11238000</v>
      </c>
      <c r="F294" s="99" t="s">
        <v>65</v>
      </c>
      <c r="G294" s="101" t="s">
        <v>65</v>
      </c>
      <c r="H294" s="16" t="s">
        <v>275</v>
      </c>
      <c r="I294" s="16"/>
      <c r="J294" s="7"/>
      <c r="K294" s="6"/>
      <c r="L294" s="35"/>
      <c r="M294" s="91"/>
    </row>
    <row r="295" spans="1:13" s="4" customFormat="1" ht="18" customHeight="1" x14ac:dyDescent="0.2">
      <c r="A295" s="274" t="s">
        <v>169</v>
      </c>
      <c r="B295" s="290"/>
      <c r="C295" s="87" t="s">
        <v>285</v>
      </c>
      <c r="D295" s="85">
        <v>1057773</v>
      </c>
      <c r="E295" s="94">
        <v>38237600</v>
      </c>
      <c r="F295" s="99" t="s">
        <v>65</v>
      </c>
      <c r="G295" s="101" t="s">
        <v>65</v>
      </c>
      <c r="H295" s="16" t="s">
        <v>275</v>
      </c>
      <c r="I295" s="16"/>
      <c r="J295" s="7"/>
      <c r="K295" s="6"/>
      <c r="L295" s="35"/>
      <c r="M295" s="91"/>
    </row>
    <row r="296" spans="1:13" s="4" customFormat="1" ht="18" customHeight="1" x14ac:dyDescent="0.2">
      <c r="A296" s="274" t="s">
        <v>169</v>
      </c>
      <c r="B296" s="290"/>
      <c r="C296" s="87" t="s">
        <v>156</v>
      </c>
      <c r="D296" s="85">
        <v>1057771</v>
      </c>
      <c r="E296" s="94">
        <v>27331000</v>
      </c>
      <c r="F296" s="101" t="s">
        <v>179</v>
      </c>
      <c r="G296" s="101" t="s">
        <v>29</v>
      </c>
      <c r="H296" s="26" t="s">
        <v>29</v>
      </c>
      <c r="I296" s="26"/>
      <c r="J296" s="3"/>
      <c r="K296" s="85"/>
      <c r="L296" s="35"/>
      <c r="M296" s="91"/>
    </row>
    <row r="297" spans="1:13" s="4" customFormat="1" ht="18" customHeight="1" x14ac:dyDescent="0.2">
      <c r="A297" s="274" t="s">
        <v>169</v>
      </c>
      <c r="B297" s="290"/>
      <c r="C297" s="87" t="s">
        <v>6</v>
      </c>
      <c r="D297" s="85">
        <v>1057774</v>
      </c>
      <c r="E297" s="94">
        <v>16092800</v>
      </c>
      <c r="F297" s="101" t="s">
        <v>179</v>
      </c>
      <c r="G297" s="101" t="s">
        <v>29</v>
      </c>
      <c r="H297" s="26" t="s">
        <v>29</v>
      </c>
      <c r="I297" s="26"/>
      <c r="J297" s="3"/>
      <c r="K297" s="85"/>
      <c r="L297" s="35"/>
      <c r="M297" s="91"/>
    </row>
    <row r="298" spans="1:13" s="4" customFormat="1" ht="18" customHeight="1" x14ac:dyDescent="0.2">
      <c r="A298" s="274" t="s">
        <v>169</v>
      </c>
      <c r="B298" s="290"/>
      <c r="C298" s="87" t="s">
        <v>1</v>
      </c>
      <c r="D298" s="85"/>
      <c r="E298" s="94">
        <v>0</v>
      </c>
      <c r="F298" s="101" t="s">
        <v>179</v>
      </c>
      <c r="G298" s="101" t="s">
        <v>181</v>
      </c>
      <c r="H298" s="15" t="s">
        <v>91</v>
      </c>
      <c r="I298" s="15"/>
      <c r="J298" s="3"/>
      <c r="K298" s="85"/>
      <c r="L298" s="35"/>
      <c r="M298" s="91"/>
    </row>
    <row r="299" spans="1:13" s="4" customFormat="1" ht="18" customHeight="1" x14ac:dyDescent="0.2">
      <c r="A299" s="274" t="s">
        <v>169</v>
      </c>
      <c r="B299" s="290"/>
      <c r="C299" s="87" t="s">
        <v>2</v>
      </c>
      <c r="D299" s="85"/>
      <c r="E299" s="94">
        <v>0</v>
      </c>
      <c r="F299" s="101" t="s">
        <v>179</v>
      </c>
      <c r="G299" s="101" t="s">
        <v>181</v>
      </c>
      <c r="H299" s="15" t="s">
        <v>92</v>
      </c>
      <c r="I299" s="15"/>
      <c r="J299" s="3"/>
      <c r="K299" s="85"/>
      <c r="L299" s="35"/>
      <c r="M299" s="91"/>
    </row>
    <row r="300" spans="1:13" s="4" customFormat="1" ht="18" customHeight="1" x14ac:dyDescent="0.2">
      <c r="A300" s="274" t="s">
        <v>169</v>
      </c>
      <c r="B300" s="290"/>
      <c r="C300" s="87" t="s">
        <v>3</v>
      </c>
      <c r="D300" s="85">
        <v>1057776</v>
      </c>
      <c r="E300" s="94">
        <v>16092800</v>
      </c>
      <c r="F300" s="101" t="s">
        <v>179</v>
      </c>
      <c r="G300" s="101" t="s">
        <v>127</v>
      </c>
      <c r="H300" s="15" t="s">
        <v>93</v>
      </c>
      <c r="I300" s="15"/>
      <c r="J300" s="3"/>
      <c r="K300" s="85"/>
      <c r="L300" s="35"/>
      <c r="M300" s="91"/>
    </row>
    <row r="301" spans="1:13" s="4" customFormat="1" ht="18" customHeight="1" x14ac:dyDescent="0.2">
      <c r="A301" s="274" t="s">
        <v>169</v>
      </c>
      <c r="B301" s="290"/>
      <c r="C301" s="87" t="s">
        <v>4</v>
      </c>
      <c r="D301" s="85"/>
      <c r="E301" s="94">
        <v>0</v>
      </c>
      <c r="F301" s="101" t="s">
        <v>179</v>
      </c>
      <c r="G301" s="101" t="s">
        <v>181</v>
      </c>
      <c r="H301" s="15" t="s">
        <v>94</v>
      </c>
      <c r="I301" s="15"/>
      <c r="J301" s="3"/>
      <c r="K301" s="85"/>
      <c r="L301" s="35"/>
      <c r="M301" s="91"/>
    </row>
    <row r="302" spans="1:13" s="4" customFormat="1" ht="18" customHeight="1" x14ac:dyDescent="0.2">
      <c r="A302" s="274" t="s">
        <v>169</v>
      </c>
      <c r="B302" s="290"/>
      <c r="C302" s="293" t="s">
        <v>7</v>
      </c>
      <c r="D302" s="297"/>
      <c r="E302" s="294">
        <v>0</v>
      </c>
      <c r="F302" s="99" t="s">
        <v>179</v>
      </c>
      <c r="G302" s="101" t="s">
        <v>181</v>
      </c>
      <c r="H302" s="83" t="s">
        <v>411</v>
      </c>
      <c r="I302" s="83"/>
      <c r="J302" s="3"/>
      <c r="K302" s="85"/>
      <c r="L302" s="35"/>
      <c r="M302" s="91"/>
    </row>
    <row r="303" spans="1:13" s="4" customFormat="1" ht="18" customHeight="1" x14ac:dyDescent="0.2">
      <c r="A303" s="274" t="s">
        <v>169</v>
      </c>
      <c r="B303" s="290"/>
      <c r="C303" s="293"/>
      <c r="D303" s="297"/>
      <c r="E303" s="294"/>
      <c r="F303" s="99" t="s">
        <v>179</v>
      </c>
      <c r="G303" s="101" t="s">
        <v>181</v>
      </c>
      <c r="H303" s="83" t="s">
        <v>177</v>
      </c>
      <c r="I303" s="83"/>
      <c r="J303" s="3"/>
      <c r="K303" s="85"/>
      <c r="L303" s="35"/>
      <c r="M303" s="91"/>
    </row>
    <row r="304" spans="1:13" s="4" customFormat="1" ht="18" customHeight="1" x14ac:dyDescent="0.2">
      <c r="A304" s="274" t="s">
        <v>169</v>
      </c>
      <c r="B304" s="290"/>
      <c r="C304" s="87" t="s">
        <v>8</v>
      </c>
      <c r="D304" s="85">
        <v>1057775</v>
      </c>
      <c r="E304" s="94">
        <v>9585600</v>
      </c>
      <c r="F304" s="101" t="s">
        <v>179</v>
      </c>
      <c r="G304" s="101" t="s">
        <v>29</v>
      </c>
      <c r="H304" s="26" t="s">
        <v>29</v>
      </c>
      <c r="I304" s="26"/>
      <c r="J304" s="3"/>
      <c r="K304" s="85"/>
      <c r="L304" s="35"/>
      <c r="M304" s="91"/>
    </row>
    <row r="305" spans="1:13" s="4" customFormat="1" ht="18" customHeight="1" x14ac:dyDescent="0.2">
      <c r="A305" s="274" t="s">
        <v>169</v>
      </c>
      <c r="B305" s="290"/>
      <c r="C305" s="87" t="s">
        <v>9</v>
      </c>
      <c r="D305" s="85">
        <v>1057777</v>
      </c>
      <c r="E305" s="94">
        <v>9585600</v>
      </c>
      <c r="F305" s="101" t="s">
        <v>179</v>
      </c>
      <c r="G305" s="101" t="s">
        <v>181</v>
      </c>
      <c r="H305" s="15" t="s">
        <v>95</v>
      </c>
      <c r="I305" s="15"/>
      <c r="J305" s="3"/>
      <c r="K305" s="85"/>
      <c r="L305" s="35"/>
      <c r="M305" s="91"/>
    </row>
    <row r="306" spans="1:13" s="4" customFormat="1" ht="18" customHeight="1" x14ac:dyDescent="0.2">
      <c r="A306" s="274" t="s">
        <v>169</v>
      </c>
      <c r="B306" s="290"/>
      <c r="C306" s="87" t="s">
        <v>10</v>
      </c>
      <c r="D306" s="85">
        <v>1057778</v>
      </c>
      <c r="E306" s="94">
        <v>9585600</v>
      </c>
      <c r="F306" s="101" t="s">
        <v>179</v>
      </c>
      <c r="G306" s="101" t="s">
        <v>181</v>
      </c>
      <c r="H306" s="83" t="s">
        <v>114</v>
      </c>
      <c r="I306" s="83"/>
      <c r="J306" s="3"/>
      <c r="K306" s="85"/>
      <c r="L306" s="35"/>
      <c r="M306" s="91"/>
    </row>
    <row r="307" spans="1:13" s="4" customFormat="1" ht="18" customHeight="1" x14ac:dyDescent="0.2">
      <c r="A307" s="274" t="s">
        <v>169</v>
      </c>
      <c r="B307" s="290"/>
      <c r="C307" s="87" t="s">
        <v>96</v>
      </c>
      <c r="D307" s="85">
        <v>1057780</v>
      </c>
      <c r="E307" s="94">
        <v>22149600</v>
      </c>
      <c r="F307" s="101" t="s">
        <v>179</v>
      </c>
      <c r="G307" s="101" t="s">
        <v>181</v>
      </c>
      <c r="H307" s="15" t="s">
        <v>97</v>
      </c>
      <c r="I307" s="15"/>
      <c r="J307" s="3"/>
      <c r="K307" s="85"/>
      <c r="L307" s="35"/>
      <c r="M307" s="91"/>
    </row>
    <row r="308" spans="1:13" s="4" customFormat="1" ht="18" customHeight="1" x14ac:dyDescent="0.2">
      <c r="A308" s="274" t="s">
        <v>169</v>
      </c>
      <c r="B308" s="290"/>
      <c r="C308" s="87" t="s">
        <v>98</v>
      </c>
      <c r="D308" s="85">
        <v>1057781</v>
      </c>
      <c r="E308" s="94">
        <v>22149600</v>
      </c>
      <c r="F308" s="101" t="s">
        <v>179</v>
      </c>
      <c r="G308" s="101" t="s">
        <v>181</v>
      </c>
      <c r="H308" s="15" t="s">
        <v>99</v>
      </c>
      <c r="I308" s="15"/>
      <c r="J308" s="3"/>
      <c r="K308" s="85"/>
      <c r="L308" s="35"/>
      <c r="M308" s="91"/>
    </row>
    <row r="309" spans="1:13" s="4" customFormat="1" ht="18" customHeight="1" x14ac:dyDescent="0.2">
      <c r="A309" s="274" t="s">
        <v>169</v>
      </c>
      <c r="B309" s="290"/>
      <c r="C309" s="87" t="s">
        <v>100</v>
      </c>
      <c r="D309" s="85">
        <v>1057782</v>
      </c>
      <c r="E309" s="94">
        <v>22149600</v>
      </c>
      <c r="F309" s="101" t="s">
        <v>179</v>
      </c>
      <c r="G309" s="101" t="s">
        <v>29</v>
      </c>
      <c r="H309" s="15" t="s">
        <v>29</v>
      </c>
      <c r="I309" s="15"/>
      <c r="J309" s="3"/>
      <c r="K309" s="85"/>
      <c r="L309" s="35"/>
      <c r="M309" s="91"/>
    </row>
    <row r="310" spans="1:13" s="4" customFormat="1" ht="18" customHeight="1" x14ac:dyDescent="0.2">
      <c r="A310" s="274" t="s">
        <v>169</v>
      </c>
      <c r="B310" s="290"/>
      <c r="C310" s="87" t="s">
        <v>101</v>
      </c>
      <c r="D310" s="85">
        <v>1057783</v>
      </c>
      <c r="E310" s="94">
        <v>22149600</v>
      </c>
      <c r="F310" s="101" t="s">
        <v>179</v>
      </c>
      <c r="G310" s="101" t="s">
        <v>181</v>
      </c>
      <c r="H310" s="15" t="s">
        <v>102</v>
      </c>
      <c r="I310" s="15"/>
      <c r="J310" s="3"/>
      <c r="K310" s="85"/>
      <c r="L310" s="35"/>
      <c r="M310" s="91"/>
    </row>
    <row r="311" spans="1:13" s="4" customFormat="1" ht="18" customHeight="1" x14ac:dyDescent="0.2">
      <c r="A311" s="274" t="s">
        <v>169</v>
      </c>
      <c r="B311" s="290"/>
      <c r="C311" s="87" t="s">
        <v>103</v>
      </c>
      <c r="D311" s="85">
        <v>1057784</v>
      </c>
      <c r="E311" s="94">
        <v>22149600</v>
      </c>
      <c r="F311" s="101" t="s">
        <v>179</v>
      </c>
      <c r="G311" s="101" t="s">
        <v>181</v>
      </c>
      <c r="H311" s="15" t="s">
        <v>104</v>
      </c>
      <c r="I311" s="15"/>
      <c r="J311" s="3"/>
      <c r="K311" s="85"/>
      <c r="L311" s="35"/>
      <c r="M311" s="91"/>
    </row>
    <row r="312" spans="1:13" s="4" customFormat="1" ht="18" customHeight="1" x14ac:dyDescent="0.2">
      <c r="A312" s="274" t="s">
        <v>169</v>
      </c>
      <c r="B312" s="290"/>
      <c r="C312" s="87" t="s">
        <v>105</v>
      </c>
      <c r="D312" s="85">
        <v>1057793</v>
      </c>
      <c r="E312" s="94">
        <v>14808000</v>
      </c>
      <c r="F312" s="101" t="s">
        <v>179</v>
      </c>
      <c r="G312" s="101" t="s">
        <v>29</v>
      </c>
      <c r="H312" s="83" t="s">
        <v>29</v>
      </c>
      <c r="I312" s="83"/>
      <c r="J312" s="3"/>
      <c r="K312" s="85"/>
      <c r="L312" s="35"/>
      <c r="M312" s="91"/>
    </row>
    <row r="313" spans="1:13" s="4" customFormat="1" ht="18" customHeight="1" x14ac:dyDescent="0.2">
      <c r="A313" s="274" t="s">
        <v>169</v>
      </c>
      <c r="B313" s="290"/>
      <c r="C313" s="87" t="s">
        <v>106</v>
      </c>
      <c r="D313" s="85">
        <v>1057794</v>
      </c>
      <c r="E313" s="94">
        <v>14808000</v>
      </c>
      <c r="F313" s="101" t="s">
        <v>179</v>
      </c>
      <c r="G313" s="101" t="s">
        <v>29</v>
      </c>
      <c r="H313" s="15" t="s">
        <v>29</v>
      </c>
      <c r="I313" s="15"/>
      <c r="J313" s="3"/>
      <c r="K313" s="85"/>
      <c r="L313" s="35"/>
      <c r="M313" s="91"/>
    </row>
    <row r="314" spans="1:13" s="4" customFormat="1" ht="18" customHeight="1" x14ac:dyDescent="0.2">
      <c r="A314" s="274" t="s">
        <v>169</v>
      </c>
      <c r="B314" s="290"/>
      <c r="C314" s="87" t="s">
        <v>107</v>
      </c>
      <c r="D314" s="85"/>
      <c r="E314" s="94">
        <v>0</v>
      </c>
      <c r="F314" s="101" t="s">
        <v>179</v>
      </c>
      <c r="G314" s="101" t="s">
        <v>181</v>
      </c>
      <c r="H314" s="15" t="s">
        <v>108</v>
      </c>
      <c r="I314" s="15"/>
      <c r="J314" s="3"/>
      <c r="K314" s="85"/>
      <c r="L314" s="35"/>
      <c r="M314" s="91"/>
    </row>
    <row r="315" spans="1:13" s="4" customFormat="1" ht="18" customHeight="1" x14ac:dyDescent="0.2">
      <c r="A315" s="274" t="s">
        <v>169</v>
      </c>
      <c r="B315" s="290"/>
      <c r="C315" s="293" t="s">
        <v>293</v>
      </c>
      <c r="D315" s="297">
        <v>1057797</v>
      </c>
      <c r="E315" s="294">
        <v>9128400</v>
      </c>
      <c r="F315" s="101" t="s">
        <v>179</v>
      </c>
      <c r="G315" s="101" t="s">
        <v>181</v>
      </c>
      <c r="H315" s="15" t="s">
        <v>113</v>
      </c>
      <c r="I315" s="15"/>
      <c r="J315" s="3"/>
      <c r="K315" s="85"/>
      <c r="L315" s="35"/>
      <c r="M315" s="91"/>
    </row>
    <row r="316" spans="1:13" s="4" customFormat="1" ht="18" customHeight="1" x14ac:dyDescent="0.2">
      <c r="A316" s="274" t="s">
        <v>169</v>
      </c>
      <c r="B316" s="290"/>
      <c r="C316" s="293"/>
      <c r="D316" s="297"/>
      <c r="E316" s="294"/>
      <c r="F316" s="101" t="s">
        <v>179</v>
      </c>
      <c r="G316" s="101" t="s">
        <v>181</v>
      </c>
      <c r="H316" s="15" t="s">
        <v>109</v>
      </c>
      <c r="I316" s="15"/>
      <c r="J316" s="3"/>
      <c r="K316" s="85"/>
      <c r="L316" s="35"/>
      <c r="M316" s="91"/>
    </row>
    <row r="317" spans="1:13" s="4" customFormat="1" ht="18" customHeight="1" x14ac:dyDescent="0.2">
      <c r="A317" s="274" t="s">
        <v>169</v>
      </c>
      <c r="B317" s="290"/>
      <c r="C317" s="293"/>
      <c r="D317" s="297"/>
      <c r="E317" s="294"/>
      <c r="F317" s="101" t="s">
        <v>179</v>
      </c>
      <c r="G317" s="101" t="s">
        <v>181</v>
      </c>
      <c r="H317" s="83" t="s">
        <v>110</v>
      </c>
      <c r="I317" s="83"/>
      <c r="J317" s="3"/>
      <c r="K317" s="85"/>
      <c r="L317" s="35"/>
      <c r="M317" s="91"/>
    </row>
    <row r="318" spans="1:13" s="4" customFormat="1" ht="18" customHeight="1" x14ac:dyDescent="0.2">
      <c r="A318" s="274" t="s">
        <v>169</v>
      </c>
      <c r="B318" s="290"/>
      <c r="C318" s="293"/>
      <c r="D318" s="297"/>
      <c r="E318" s="294"/>
      <c r="F318" s="101" t="s">
        <v>179</v>
      </c>
      <c r="G318" s="101" t="s">
        <v>181</v>
      </c>
      <c r="H318" s="83" t="s">
        <v>111</v>
      </c>
      <c r="I318" s="83"/>
      <c r="J318" s="3"/>
      <c r="K318" s="85"/>
      <c r="L318" s="35"/>
      <c r="M318" s="91"/>
    </row>
    <row r="319" spans="1:13" s="4" customFormat="1" ht="18" customHeight="1" x14ac:dyDescent="0.2">
      <c r="A319" s="274" t="s">
        <v>169</v>
      </c>
      <c r="B319" s="290"/>
      <c r="C319" s="87" t="s">
        <v>292</v>
      </c>
      <c r="D319" s="85">
        <v>1057798</v>
      </c>
      <c r="E319" s="94">
        <v>9128400</v>
      </c>
      <c r="F319" s="101" t="s">
        <v>179</v>
      </c>
      <c r="G319" s="101" t="s">
        <v>29</v>
      </c>
      <c r="H319" s="26" t="s">
        <v>29</v>
      </c>
      <c r="I319" s="26"/>
      <c r="J319" s="3"/>
      <c r="K319" s="85"/>
      <c r="L319" s="35"/>
      <c r="M319" s="91"/>
    </row>
    <row r="320" spans="1:13" s="4" customFormat="1" ht="18" customHeight="1" x14ac:dyDescent="0.2">
      <c r="A320" s="274" t="s">
        <v>169</v>
      </c>
      <c r="B320" s="290"/>
      <c r="C320" s="87" t="s">
        <v>291</v>
      </c>
      <c r="D320" s="85">
        <v>1057801</v>
      </c>
      <c r="E320" s="94">
        <v>9128400</v>
      </c>
      <c r="F320" s="101" t="s">
        <v>179</v>
      </c>
      <c r="G320" s="101" t="s">
        <v>29</v>
      </c>
      <c r="H320" s="26" t="s">
        <v>29</v>
      </c>
      <c r="I320" s="26"/>
      <c r="J320" s="3"/>
      <c r="K320" s="85"/>
      <c r="L320" s="35"/>
      <c r="M320" s="91"/>
    </row>
    <row r="321" spans="1:13" s="4" customFormat="1" ht="18" customHeight="1" x14ac:dyDescent="0.2">
      <c r="A321" s="274" t="s">
        <v>169</v>
      </c>
      <c r="B321" s="290"/>
      <c r="C321" s="87" t="s">
        <v>290</v>
      </c>
      <c r="D321" s="85">
        <v>1057767</v>
      </c>
      <c r="E321" s="94">
        <v>24590400</v>
      </c>
      <c r="F321" s="101" t="s">
        <v>179</v>
      </c>
      <c r="G321" s="101" t="s">
        <v>29</v>
      </c>
      <c r="H321" s="26" t="s">
        <v>118</v>
      </c>
      <c r="I321" s="26"/>
      <c r="J321" s="3"/>
      <c r="K321" s="85"/>
      <c r="L321" s="35"/>
      <c r="M321" s="91"/>
    </row>
    <row r="322" spans="1:13" s="4" customFormat="1" ht="18" customHeight="1" x14ac:dyDescent="0.2">
      <c r="A322" s="274" t="s">
        <v>169</v>
      </c>
      <c r="B322" s="290"/>
      <c r="C322" s="87" t="s">
        <v>286</v>
      </c>
      <c r="D322" s="85">
        <v>1057786</v>
      </c>
      <c r="E322" s="94">
        <v>20000000</v>
      </c>
      <c r="F322" s="101" t="s">
        <v>179</v>
      </c>
      <c r="G322" s="101" t="s">
        <v>29</v>
      </c>
      <c r="H322" s="26"/>
      <c r="I322" s="26"/>
      <c r="J322" s="3"/>
      <c r="K322" s="85"/>
      <c r="L322" s="35"/>
      <c r="M322" s="91"/>
    </row>
    <row r="323" spans="1:13" s="4" customFormat="1" ht="18" customHeight="1" x14ac:dyDescent="0.2">
      <c r="A323" s="274" t="s">
        <v>169</v>
      </c>
      <c r="B323" s="290"/>
      <c r="C323" s="87" t="s">
        <v>287</v>
      </c>
      <c r="D323" s="85">
        <v>1057792</v>
      </c>
      <c r="E323" s="94">
        <v>3120000</v>
      </c>
      <c r="F323" s="101" t="s">
        <v>179</v>
      </c>
      <c r="G323" s="101" t="s">
        <v>29</v>
      </c>
      <c r="H323" s="26"/>
      <c r="I323" s="26"/>
      <c r="J323" s="3"/>
      <c r="K323" s="85"/>
      <c r="L323" s="35"/>
      <c r="M323" s="91"/>
    </row>
    <row r="324" spans="1:13" s="4" customFormat="1" ht="18" customHeight="1" x14ac:dyDescent="0.2">
      <c r="A324" s="274" t="s">
        <v>169</v>
      </c>
      <c r="B324" s="290"/>
      <c r="C324" s="87" t="s">
        <v>288</v>
      </c>
      <c r="D324" s="85">
        <v>1057802</v>
      </c>
      <c r="E324" s="94">
        <v>5075200</v>
      </c>
      <c r="F324" s="101" t="s">
        <v>179</v>
      </c>
      <c r="G324" s="101" t="s">
        <v>29</v>
      </c>
      <c r="H324" s="26"/>
      <c r="I324" s="26"/>
      <c r="J324" s="3"/>
      <c r="K324" s="85"/>
      <c r="L324" s="35"/>
      <c r="M324" s="91"/>
    </row>
    <row r="325" spans="1:13" s="4" customFormat="1" ht="18" customHeight="1" x14ac:dyDescent="0.2">
      <c r="A325" s="274" t="s">
        <v>169</v>
      </c>
      <c r="B325" s="290"/>
      <c r="C325" s="87" t="s">
        <v>289</v>
      </c>
      <c r="D325" s="85">
        <v>1057804</v>
      </c>
      <c r="E325" s="94">
        <v>6578000</v>
      </c>
      <c r="F325" s="101" t="s">
        <v>179</v>
      </c>
      <c r="G325" s="101" t="s">
        <v>118</v>
      </c>
      <c r="H325" s="26"/>
      <c r="I325" s="26"/>
      <c r="J325" s="3"/>
      <c r="K325" s="85"/>
      <c r="L325" s="35"/>
      <c r="M325" s="91" t="s">
        <v>118</v>
      </c>
    </row>
    <row r="326" spans="1:13" s="4" customFormat="1" ht="18" customHeight="1" x14ac:dyDescent="0.2">
      <c r="A326" s="274" t="s">
        <v>169</v>
      </c>
      <c r="B326" s="290"/>
      <c r="C326" s="87" t="s">
        <v>295</v>
      </c>
      <c r="D326" s="85">
        <v>1057764</v>
      </c>
      <c r="E326" s="94">
        <v>32787200</v>
      </c>
      <c r="F326" s="101" t="s">
        <v>184</v>
      </c>
      <c r="G326" s="101" t="s">
        <v>181</v>
      </c>
      <c r="H326" s="26" t="s">
        <v>417</v>
      </c>
      <c r="I326" s="26" t="s">
        <v>418</v>
      </c>
      <c r="J326" s="3" t="s">
        <v>419</v>
      </c>
      <c r="K326" s="85"/>
      <c r="L326" s="35"/>
      <c r="M326" s="91"/>
    </row>
    <row r="327" spans="1:13" s="4" customFormat="1" ht="18" customHeight="1" x14ac:dyDescent="0.2">
      <c r="A327" s="274" t="s">
        <v>169</v>
      </c>
      <c r="B327" s="290"/>
      <c r="C327" s="87" t="s">
        <v>296</v>
      </c>
      <c r="D327" s="85">
        <v>1057765</v>
      </c>
      <c r="E327" s="94">
        <v>32787200</v>
      </c>
      <c r="F327" s="101" t="s">
        <v>184</v>
      </c>
      <c r="G327" s="101" t="s">
        <v>181</v>
      </c>
      <c r="H327" s="26" t="s">
        <v>417</v>
      </c>
      <c r="I327" s="26"/>
      <c r="J327" s="3"/>
      <c r="K327" s="85"/>
      <c r="L327" s="35"/>
      <c r="M327" s="91"/>
    </row>
    <row r="328" spans="1:13" s="4" customFormat="1" ht="18" customHeight="1" x14ac:dyDescent="0.2">
      <c r="A328" s="274" t="s">
        <v>169</v>
      </c>
      <c r="B328" s="290"/>
      <c r="C328" s="87" t="s">
        <v>297</v>
      </c>
      <c r="D328" s="85">
        <v>1057785</v>
      </c>
      <c r="E328" s="94">
        <v>89712000</v>
      </c>
      <c r="F328" s="101" t="s">
        <v>179</v>
      </c>
      <c r="G328" s="101" t="s">
        <v>181</v>
      </c>
      <c r="H328" s="26"/>
      <c r="I328" s="26"/>
      <c r="J328" s="3"/>
      <c r="K328" s="85"/>
      <c r="L328" s="35"/>
      <c r="M328" s="91"/>
    </row>
    <row r="329" spans="1:13" s="4" customFormat="1" ht="18" customHeight="1" x14ac:dyDescent="0.2">
      <c r="A329" s="274" t="s">
        <v>169</v>
      </c>
      <c r="B329" s="290"/>
      <c r="C329" s="87" t="s">
        <v>298</v>
      </c>
      <c r="D329" s="85">
        <v>1057787</v>
      </c>
      <c r="E329" s="94">
        <v>20748000</v>
      </c>
      <c r="F329" s="101" t="s">
        <v>251</v>
      </c>
      <c r="G329" s="101" t="s">
        <v>251</v>
      </c>
      <c r="H329" s="26" t="s">
        <v>275</v>
      </c>
      <c r="I329" s="26"/>
      <c r="J329" s="3"/>
      <c r="K329" s="85"/>
      <c r="L329" s="35"/>
      <c r="M329" s="91"/>
    </row>
    <row r="330" spans="1:13" s="4" customFormat="1" ht="18" customHeight="1" x14ac:dyDescent="0.2">
      <c r="A330" s="274" t="s">
        <v>169</v>
      </c>
      <c r="B330" s="290"/>
      <c r="C330" s="87" t="s">
        <v>299</v>
      </c>
      <c r="D330" s="85">
        <v>1057788</v>
      </c>
      <c r="E330" s="94">
        <v>5168000</v>
      </c>
      <c r="F330" s="101" t="s">
        <v>65</v>
      </c>
      <c r="G330" s="101" t="s">
        <v>65</v>
      </c>
      <c r="H330" s="26"/>
      <c r="I330" s="26"/>
      <c r="J330" s="3"/>
      <c r="K330" s="85"/>
      <c r="L330" s="35"/>
      <c r="M330" s="91"/>
    </row>
    <row r="331" spans="1:13" s="4" customFormat="1" ht="18" customHeight="1" x14ac:dyDescent="0.2">
      <c r="A331" s="274" t="s">
        <v>169</v>
      </c>
      <c r="B331" s="290"/>
      <c r="C331" s="87" t="s">
        <v>300</v>
      </c>
      <c r="D331" s="85">
        <v>1057795</v>
      </c>
      <c r="E331" s="94">
        <v>139468000</v>
      </c>
      <c r="F331" s="101" t="s">
        <v>306</v>
      </c>
      <c r="G331" s="101" t="s">
        <v>306</v>
      </c>
      <c r="H331" s="26"/>
      <c r="I331" s="26"/>
      <c r="J331" s="3"/>
      <c r="K331" s="85"/>
      <c r="L331" s="35"/>
      <c r="M331" s="91"/>
    </row>
    <row r="332" spans="1:13" s="4" customFormat="1" ht="18" customHeight="1" x14ac:dyDescent="0.2">
      <c r="A332" s="274" t="s">
        <v>169</v>
      </c>
      <c r="B332" s="290"/>
      <c r="C332" s="87" t="s">
        <v>301</v>
      </c>
      <c r="D332" s="85">
        <v>1057796</v>
      </c>
      <c r="E332" s="94">
        <v>1260000</v>
      </c>
      <c r="F332" s="101" t="s">
        <v>65</v>
      </c>
      <c r="G332" s="101" t="s">
        <v>65</v>
      </c>
      <c r="H332" s="26"/>
      <c r="I332" s="26"/>
      <c r="J332" s="3"/>
      <c r="K332" s="85"/>
      <c r="L332" s="35"/>
      <c r="M332" s="91"/>
    </row>
    <row r="333" spans="1:13" s="4" customFormat="1" ht="18" customHeight="1" x14ac:dyDescent="0.2">
      <c r="A333" s="274" t="s">
        <v>169</v>
      </c>
      <c r="B333" s="290"/>
      <c r="C333" s="87" t="s">
        <v>302</v>
      </c>
      <c r="D333" s="85">
        <v>1057789</v>
      </c>
      <c r="E333" s="94">
        <v>5616000</v>
      </c>
      <c r="F333" s="101" t="s">
        <v>65</v>
      </c>
      <c r="G333" s="101" t="s">
        <v>65</v>
      </c>
      <c r="H333" s="26"/>
      <c r="I333" s="26"/>
      <c r="J333" s="3"/>
      <c r="K333" s="85"/>
      <c r="L333" s="35"/>
      <c r="M333" s="91"/>
    </row>
    <row r="334" spans="1:13" s="4" customFormat="1" ht="18" customHeight="1" x14ac:dyDescent="0.2">
      <c r="A334" s="274" t="s">
        <v>169</v>
      </c>
      <c r="B334" s="290"/>
      <c r="C334" s="87" t="s">
        <v>303</v>
      </c>
      <c r="D334" s="85">
        <v>1057790</v>
      </c>
      <c r="E334" s="94">
        <v>9136800</v>
      </c>
      <c r="F334" s="101" t="s">
        <v>307</v>
      </c>
      <c r="G334" s="101" t="s">
        <v>307</v>
      </c>
      <c r="H334" s="26"/>
      <c r="I334" s="26"/>
      <c r="J334" s="3"/>
      <c r="K334" s="85"/>
      <c r="L334" s="35"/>
      <c r="M334" s="91"/>
    </row>
    <row r="335" spans="1:13" s="4" customFormat="1" ht="18" customHeight="1" x14ac:dyDescent="0.2">
      <c r="A335" s="274" t="s">
        <v>169</v>
      </c>
      <c r="B335" s="290"/>
      <c r="C335" s="87" t="s">
        <v>304</v>
      </c>
      <c r="D335" s="85">
        <v>1057791</v>
      </c>
      <c r="E335" s="94">
        <v>14050400</v>
      </c>
      <c r="F335" s="101" t="s">
        <v>307</v>
      </c>
      <c r="G335" s="101" t="s">
        <v>307</v>
      </c>
      <c r="H335" s="26"/>
      <c r="I335" s="26"/>
      <c r="J335" s="3"/>
      <c r="K335" s="85"/>
      <c r="L335" s="35"/>
      <c r="M335" s="91"/>
    </row>
    <row r="336" spans="1:13" s="4" customFormat="1" ht="18" customHeight="1" thickBot="1" x14ac:dyDescent="0.25">
      <c r="A336" s="274" t="s">
        <v>169</v>
      </c>
      <c r="B336" s="292"/>
      <c r="C336" s="19" t="s">
        <v>305</v>
      </c>
      <c r="D336" s="92">
        <v>1057803</v>
      </c>
      <c r="E336" s="97">
        <v>5239000</v>
      </c>
      <c r="F336" s="106" t="s">
        <v>65</v>
      </c>
      <c r="G336" s="106" t="s">
        <v>65</v>
      </c>
      <c r="H336" s="66"/>
      <c r="I336" s="66"/>
      <c r="J336" s="80"/>
      <c r="K336" s="92"/>
      <c r="L336" s="39"/>
      <c r="M336" s="52"/>
    </row>
    <row r="337" spans="1:13" s="4" customFormat="1" ht="18" customHeight="1" x14ac:dyDescent="0.2">
      <c r="A337" s="274" t="s">
        <v>170</v>
      </c>
      <c r="B337" s="289" t="s">
        <v>115</v>
      </c>
      <c r="C337" s="20" t="s">
        <v>317</v>
      </c>
      <c r="D337" s="246">
        <v>1056552</v>
      </c>
      <c r="E337" s="247">
        <v>10950000</v>
      </c>
      <c r="F337" s="107" t="s">
        <v>65</v>
      </c>
      <c r="G337" s="107" t="s">
        <v>65</v>
      </c>
      <c r="H337" s="81" t="s">
        <v>275</v>
      </c>
      <c r="I337" s="81"/>
      <c r="J337" s="17"/>
      <c r="K337" s="246"/>
      <c r="L337" s="34"/>
      <c r="M337" s="41"/>
    </row>
    <row r="338" spans="1:13" s="4" customFormat="1" ht="18" customHeight="1" x14ac:dyDescent="0.2">
      <c r="A338" s="274" t="s">
        <v>170</v>
      </c>
      <c r="B338" s="290"/>
      <c r="C338" s="87" t="s">
        <v>371</v>
      </c>
      <c r="D338" s="85">
        <v>1056551</v>
      </c>
      <c r="E338" s="94">
        <v>9202000</v>
      </c>
      <c r="F338" s="101" t="s">
        <v>183</v>
      </c>
      <c r="G338" s="101" t="s">
        <v>127</v>
      </c>
      <c r="H338" s="26" t="s">
        <v>372</v>
      </c>
      <c r="I338" s="26"/>
      <c r="J338" s="3"/>
      <c r="K338" s="85"/>
      <c r="L338" s="35"/>
      <c r="M338" s="91"/>
    </row>
    <row r="339" spans="1:13" s="4" customFormat="1" ht="18" customHeight="1" x14ac:dyDescent="0.2">
      <c r="A339" s="274" t="s">
        <v>170</v>
      </c>
      <c r="B339" s="290"/>
      <c r="C339" s="87" t="s">
        <v>0</v>
      </c>
      <c r="D339" s="85">
        <v>1056544</v>
      </c>
      <c r="E339" s="94">
        <v>4212800</v>
      </c>
      <c r="F339" s="101" t="s">
        <v>179</v>
      </c>
      <c r="G339" s="101" t="s">
        <v>29</v>
      </c>
      <c r="H339" s="26" t="s">
        <v>29</v>
      </c>
      <c r="I339" s="26"/>
      <c r="J339" s="2"/>
      <c r="K339" s="85"/>
      <c r="L339" s="35"/>
      <c r="M339" s="266"/>
    </row>
    <row r="340" spans="1:13" s="4" customFormat="1" ht="18" customHeight="1" x14ac:dyDescent="0.2">
      <c r="A340" s="274" t="s">
        <v>170</v>
      </c>
      <c r="B340" s="290"/>
      <c r="C340" s="87" t="s">
        <v>1</v>
      </c>
      <c r="D340" s="85">
        <v>1056545</v>
      </c>
      <c r="E340" s="94">
        <v>4212800</v>
      </c>
      <c r="F340" s="101" t="s">
        <v>179</v>
      </c>
      <c r="G340" s="101" t="s">
        <v>29</v>
      </c>
      <c r="H340" s="26" t="s">
        <v>29</v>
      </c>
      <c r="I340" s="26"/>
      <c r="J340" s="2"/>
      <c r="K340" s="85"/>
      <c r="L340" s="35"/>
      <c r="M340" s="266"/>
    </row>
    <row r="341" spans="1:13" s="4" customFormat="1" ht="18" customHeight="1" x14ac:dyDescent="0.2">
      <c r="A341" s="274" t="s">
        <v>170</v>
      </c>
      <c r="B341" s="290"/>
      <c r="C341" s="87" t="s">
        <v>2</v>
      </c>
      <c r="D341" s="85">
        <v>1056546</v>
      </c>
      <c r="E341" s="94">
        <v>4212800</v>
      </c>
      <c r="F341" s="101" t="s">
        <v>179</v>
      </c>
      <c r="G341" s="101" t="s">
        <v>29</v>
      </c>
      <c r="H341" s="26" t="s">
        <v>29</v>
      </c>
      <c r="I341" s="26"/>
      <c r="J341" s="2"/>
      <c r="K341" s="85"/>
      <c r="L341" s="35"/>
      <c r="M341" s="266"/>
    </row>
    <row r="342" spans="1:13" s="4" customFormat="1" ht="18" customHeight="1" x14ac:dyDescent="0.2">
      <c r="A342" s="274" t="s">
        <v>170</v>
      </c>
      <c r="B342" s="290"/>
      <c r="C342" s="87" t="s">
        <v>3</v>
      </c>
      <c r="D342" s="85">
        <v>1056547</v>
      </c>
      <c r="E342" s="94">
        <v>4212800</v>
      </c>
      <c r="F342" s="101" t="s">
        <v>179</v>
      </c>
      <c r="G342" s="101" t="s">
        <v>29</v>
      </c>
      <c r="H342" s="26" t="s">
        <v>29</v>
      </c>
      <c r="I342" s="26"/>
      <c r="J342" s="2"/>
      <c r="K342" s="85"/>
      <c r="L342" s="35"/>
      <c r="M342" s="266"/>
    </row>
    <row r="343" spans="1:13" ht="18" customHeight="1" x14ac:dyDescent="0.2">
      <c r="A343" s="274" t="s">
        <v>170</v>
      </c>
      <c r="B343" s="290"/>
      <c r="C343" s="87" t="s">
        <v>4</v>
      </c>
      <c r="D343" s="85">
        <v>1056548</v>
      </c>
      <c r="E343" s="94">
        <v>4212800</v>
      </c>
      <c r="F343" s="101" t="s">
        <v>179</v>
      </c>
      <c r="G343" s="101" t="s">
        <v>181</v>
      </c>
      <c r="H343" s="267" t="s">
        <v>117</v>
      </c>
      <c r="I343" s="267"/>
      <c r="J343" s="85"/>
      <c r="K343" s="85"/>
      <c r="L343" s="35"/>
      <c r="M343" s="266"/>
    </row>
    <row r="344" spans="1:13" s="4" customFormat="1" ht="18" customHeight="1" thickBot="1" x14ac:dyDescent="0.25">
      <c r="A344" s="274" t="s">
        <v>170</v>
      </c>
      <c r="B344" s="292"/>
      <c r="C344" s="19" t="s">
        <v>7</v>
      </c>
      <c r="D344" s="92">
        <v>1056549</v>
      </c>
      <c r="E344" s="97">
        <v>4212800</v>
      </c>
      <c r="F344" s="106" t="s">
        <v>179</v>
      </c>
      <c r="G344" s="106" t="s">
        <v>181</v>
      </c>
      <c r="H344" s="268" t="s">
        <v>116</v>
      </c>
      <c r="I344" s="268"/>
      <c r="J344" s="233"/>
      <c r="K344" s="92"/>
      <c r="L344" s="39"/>
      <c r="M344" s="269"/>
    </row>
    <row r="345" spans="1:13" ht="18" customHeight="1" x14ac:dyDescent="0.2">
      <c r="A345" s="274" t="s">
        <v>234</v>
      </c>
      <c r="B345" s="289" t="s">
        <v>232</v>
      </c>
      <c r="C345" s="234" t="s">
        <v>361</v>
      </c>
      <c r="D345" s="235">
        <v>1056503</v>
      </c>
      <c r="E345" s="247">
        <v>11913600</v>
      </c>
      <c r="F345" s="236" t="s">
        <v>183</v>
      </c>
      <c r="G345" s="236" t="s">
        <v>127</v>
      </c>
      <c r="H345" s="228" t="s">
        <v>404</v>
      </c>
      <c r="I345" s="228"/>
      <c r="J345" s="246"/>
      <c r="K345" s="246"/>
      <c r="L345" s="34"/>
      <c r="M345" s="41"/>
    </row>
    <row r="346" spans="1:13" ht="18" customHeight="1" x14ac:dyDescent="0.2">
      <c r="A346" s="274" t="s">
        <v>234</v>
      </c>
      <c r="B346" s="290"/>
      <c r="C346" s="40" t="s">
        <v>362</v>
      </c>
      <c r="D346" s="55">
        <v>1056506</v>
      </c>
      <c r="E346" s="94">
        <v>23040000</v>
      </c>
      <c r="F346" s="110" t="s">
        <v>183</v>
      </c>
      <c r="G346" s="110" t="s">
        <v>127</v>
      </c>
      <c r="H346" s="83" t="s">
        <v>404</v>
      </c>
      <c r="I346" s="83"/>
      <c r="J346" s="85"/>
      <c r="K346" s="85"/>
      <c r="L346" s="35"/>
      <c r="M346" s="91"/>
    </row>
    <row r="347" spans="1:13" ht="18" customHeight="1" x14ac:dyDescent="0.2">
      <c r="A347" s="274" t="s">
        <v>234</v>
      </c>
      <c r="B347" s="290"/>
      <c r="C347" s="40" t="s">
        <v>233</v>
      </c>
      <c r="D347" s="55">
        <v>1056504</v>
      </c>
      <c r="E347" s="94">
        <v>7848000</v>
      </c>
      <c r="F347" s="110" t="s">
        <v>184</v>
      </c>
      <c r="G347" s="110" t="s">
        <v>181</v>
      </c>
      <c r="H347" s="83"/>
      <c r="I347" s="83"/>
      <c r="J347" s="85"/>
      <c r="K347" s="85"/>
      <c r="L347" s="35"/>
      <c r="M347" s="91"/>
    </row>
    <row r="348" spans="1:13" ht="18" customHeight="1" thickBot="1" x14ac:dyDescent="0.25">
      <c r="A348" s="274" t="s">
        <v>234</v>
      </c>
      <c r="B348" s="291"/>
      <c r="C348" s="77" t="s">
        <v>412</v>
      </c>
      <c r="D348" s="78">
        <v>1056505</v>
      </c>
      <c r="E348" s="95">
        <v>20160000</v>
      </c>
      <c r="F348" s="111" t="s">
        <v>184</v>
      </c>
      <c r="G348" s="111" t="s">
        <v>118</v>
      </c>
      <c r="H348" s="84"/>
      <c r="I348" s="84"/>
      <c r="J348" s="90"/>
      <c r="K348" s="90"/>
      <c r="L348" s="36"/>
      <c r="M348" s="32" t="s">
        <v>118</v>
      </c>
    </row>
    <row r="349" spans="1:13" ht="66.75" customHeight="1" thickBot="1" x14ac:dyDescent="0.25">
      <c r="A349" s="274" t="s">
        <v>272</v>
      </c>
      <c r="B349" s="71" t="s">
        <v>273</v>
      </c>
      <c r="C349" s="72" t="s">
        <v>274</v>
      </c>
      <c r="D349" s="73">
        <v>1057805</v>
      </c>
      <c r="E349" s="98">
        <v>50400000</v>
      </c>
      <c r="F349" s="112" t="s">
        <v>183</v>
      </c>
      <c r="G349" s="112" t="s">
        <v>127</v>
      </c>
      <c r="H349" s="74" t="s">
        <v>275</v>
      </c>
      <c r="I349" s="75" t="s">
        <v>264</v>
      </c>
      <c r="J349" s="75"/>
      <c r="K349" s="75"/>
      <c r="L349" s="76"/>
      <c r="M349" s="270"/>
    </row>
    <row r="350" spans="1:13" x14ac:dyDescent="0.2">
      <c r="E350" s="48">
        <f>SUM(E8:E349)</f>
        <v>7698335600</v>
      </c>
      <c r="M350" s="271"/>
    </row>
    <row r="351" spans="1:13" x14ac:dyDescent="0.2">
      <c r="E351" s="48" t="s">
        <v>399</v>
      </c>
      <c r="M351" s="271"/>
    </row>
    <row r="352" spans="1:13" ht="18" customHeight="1" x14ac:dyDescent="0.2">
      <c r="B352" s="329" t="s">
        <v>402</v>
      </c>
      <c r="C352" s="329"/>
      <c r="E352" s="48"/>
    </row>
    <row r="353" spans="5:5" x14ac:dyDescent="0.2">
      <c r="E353" s="48" t="s">
        <v>28</v>
      </c>
    </row>
  </sheetData>
  <autoFilter ref="A7:M352"/>
  <mergeCells count="130">
    <mergeCell ref="B352:C352"/>
    <mergeCell ref="E117:E118"/>
    <mergeCell ref="E123:E124"/>
    <mergeCell ref="D156:D157"/>
    <mergeCell ref="E156:E157"/>
    <mergeCell ref="E302:E303"/>
    <mergeCell ref="E271:E274"/>
    <mergeCell ref="E283:E284"/>
    <mergeCell ref="D271:D274"/>
    <mergeCell ref="D283:D284"/>
    <mergeCell ref="D280:D281"/>
    <mergeCell ref="E280:E281"/>
    <mergeCell ref="B92:B133"/>
    <mergeCell ref="B134:B173"/>
    <mergeCell ref="C156:C159"/>
    <mergeCell ref="C153:C155"/>
    <mergeCell ref="C151:C152"/>
    <mergeCell ref="C162:C163"/>
    <mergeCell ref="D98:D100"/>
    <mergeCell ref="C114:C115"/>
    <mergeCell ref="D117:D118"/>
    <mergeCell ref="B345:B348"/>
    <mergeCell ref="C302:C303"/>
    <mergeCell ref="C261:C262"/>
    <mergeCell ref="I6:K6"/>
    <mergeCell ref="B3:M3"/>
    <mergeCell ref="B1:M1"/>
    <mergeCell ref="B2:M2"/>
    <mergeCell ref="B5:M5"/>
    <mergeCell ref="C271:C274"/>
    <mergeCell ref="C148:C150"/>
    <mergeCell ref="M6:M7"/>
    <mergeCell ref="L6:L7"/>
    <mergeCell ref="H6:H7"/>
    <mergeCell ref="G6:G7"/>
    <mergeCell ref="B6:B7"/>
    <mergeCell ref="B12:B27"/>
    <mergeCell ref="B74:B86"/>
    <mergeCell ref="D85:D86"/>
    <mergeCell ref="E85:E86"/>
    <mergeCell ref="C188:C190"/>
    <mergeCell ref="C253:C255"/>
    <mergeCell ref="C258:C260"/>
    <mergeCell ref="C241:C242"/>
    <mergeCell ref="E186:E187"/>
    <mergeCell ref="M186:M187"/>
    <mergeCell ref="D237:D238"/>
    <mergeCell ref="B271:B284"/>
    <mergeCell ref="C263:C264"/>
    <mergeCell ref="C265:C266"/>
    <mergeCell ref="C267:C268"/>
    <mergeCell ref="C269:C270"/>
    <mergeCell ref="B221:B270"/>
    <mergeCell ref="C280:C281"/>
    <mergeCell ref="C256:C257"/>
    <mergeCell ref="C315:C318"/>
    <mergeCell ref="C83:C84"/>
    <mergeCell ref="C85:C86"/>
    <mergeCell ref="C120:C121"/>
    <mergeCell ref="C122:C124"/>
    <mergeCell ref="C125:C126"/>
    <mergeCell ref="C127:C128"/>
    <mergeCell ref="C130:C131"/>
    <mergeCell ref="C132:C133"/>
    <mergeCell ref="C6:C7"/>
    <mergeCell ref="F6:F7"/>
    <mergeCell ref="E6:E7"/>
    <mergeCell ref="D6:D7"/>
    <mergeCell ref="C56:C58"/>
    <mergeCell ref="C48:C51"/>
    <mergeCell ref="B28:B73"/>
    <mergeCell ref="B87:B91"/>
    <mergeCell ref="C61:C62"/>
    <mergeCell ref="C59:C60"/>
    <mergeCell ref="C65:C66"/>
    <mergeCell ref="C24:C25"/>
    <mergeCell ref="C26:C27"/>
    <mergeCell ref="C116:C119"/>
    <mergeCell ref="C44:C45"/>
    <mergeCell ref="C46:C47"/>
    <mergeCell ref="C105:C107"/>
    <mergeCell ref="C108:C110"/>
    <mergeCell ref="C70:C71"/>
    <mergeCell ref="C72:C73"/>
    <mergeCell ref="C213:C214"/>
    <mergeCell ref="D245:D246"/>
    <mergeCell ref="D256:D257"/>
    <mergeCell ref="D205:D206"/>
    <mergeCell ref="C63:C64"/>
    <mergeCell ref="C112:C113"/>
    <mergeCell ref="C52:C55"/>
    <mergeCell ref="C98:C100"/>
    <mergeCell ref="C215:C216"/>
    <mergeCell ref="C217:C218"/>
    <mergeCell ref="C219:C220"/>
    <mergeCell ref="C247:C249"/>
    <mergeCell ref="C250:C252"/>
    <mergeCell ref="C191:C192"/>
    <mergeCell ref="C205:C206"/>
    <mergeCell ref="D186:D187"/>
    <mergeCell ref="C186:C187"/>
    <mergeCell ref="C184:C185"/>
    <mergeCell ref="C166:C167"/>
    <mergeCell ref="C164:C165"/>
    <mergeCell ref="C160:C161"/>
    <mergeCell ref="C67:C69"/>
    <mergeCell ref="B8:B11"/>
    <mergeCell ref="B337:B344"/>
    <mergeCell ref="C22:C23"/>
    <mergeCell ref="E205:E206"/>
    <mergeCell ref="C208:C209"/>
    <mergeCell ref="C210:C212"/>
    <mergeCell ref="B193:B220"/>
    <mergeCell ref="B174:B192"/>
    <mergeCell ref="C168:C169"/>
    <mergeCell ref="C283:C284"/>
    <mergeCell ref="D315:D318"/>
    <mergeCell ref="D302:D303"/>
    <mergeCell ref="B286:B336"/>
    <mergeCell ref="E315:E318"/>
    <mergeCell ref="E237:E238"/>
    <mergeCell ref="E245:E246"/>
    <mergeCell ref="E256:E257"/>
    <mergeCell ref="D267:D268"/>
    <mergeCell ref="E267:E268"/>
    <mergeCell ref="D123:D124"/>
    <mergeCell ref="C237:C238"/>
    <mergeCell ref="C239:C240"/>
    <mergeCell ref="C243:C244"/>
    <mergeCell ref="C245:C246"/>
  </mergeCells>
  <phoneticPr fontId="0" type="noConversion"/>
  <printOptions horizontalCentered="1"/>
  <pageMargins left="0.23622047244094491" right="0.23622047244094491" top="0.35433070866141736" bottom="0.59055118110236227" header="0.31496062992125984" footer="0.31496062992125984"/>
  <pageSetup scale="65" orientation="landscape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"/>
  <sheetViews>
    <sheetView topLeftCell="A28" workbookViewId="0">
      <selection activeCell="D50" sqref="D50"/>
    </sheetView>
  </sheetViews>
  <sheetFormatPr baseColWidth="10" defaultRowHeight="12.75" x14ac:dyDescent="0.2"/>
  <cols>
    <col min="2" max="2" width="41.5703125" bestFit="1" customWidth="1"/>
    <col min="4" max="4" width="17" customWidth="1"/>
    <col min="5" max="5" width="12.85546875" customWidth="1"/>
    <col min="6" max="6" width="13.7109375" customWidth="1"/>
    <col min="7" max="7" width="33.710937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17.140625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15</v>
      </c>
      <c r="B9" s="123" t="s">
        <v>237</v>
      </c>
      <c r="C9" s="120">
        <v>1055356</v>
      </c>
      <c r="D9" s="121">
        <v>18646800</v>
      </c>
      <c r="E9" s="149" t="s">
        <v>183</v>
      </c>
      <c r="F9" s="149" t="s">
        <v>127</v>
      </c>
      <c r="G9" s="216"/>
      <c r="H9" s="216"/>
      <c r="I9" s="229"/>
      <c r="J9" s="203"/>
      <c r="K9" s="125"/>
      <c r="L9" s="126"/>
    </row>
    <row r="10" spans="1:12" x14ac:dyDescent="0.2">
      <c r="A10" s="290"/>
      <c r="B10" s="131" t="s">
        <v>239</v>
      </c>
      <c r="C10" s="128">
        <v>1055344</v>
      </c>
      <c r="D10" s="129">
        <v>18172800</v>
      </c>
      <c r="E10" s="136" t="s">
        <v>183</v>
      </c>
      <c r="F10" s="136" t="s">
        <v>127</v>
      </c>
      <c r="G10" s="137" t="s">
        <v>241</v>
      </c>
      <c r="H10" s="218"/>
      <c r="I10" s="139"/>
      <c r="J10" s="138"/>
      <c r="K10" s="133"/>
      <c r="L10" s="134"/>
    </row>
    <row r="11" spans="1:12" x14ac:dyDescent="0.2">
      <c r="A11" s="290"/>
      <c r="B11" s="131" t="s">
        <v>240</v>
      </c>
      <c r="C11" s="128">
        <v>1055343</v>
      </c>
      <c r="D11" s="129">
        <v>18172800</v>
      </c>
      <c r="E11" s="136" t="s">
        <v>183</v>
      </c>
      <c r="F11" s="136" t="s">
        <v>127</v>
      </c>
      <c r="G11" s="137" t="s">
        <v>242</v>
      </c>
      <c r="H11" s="218"/>
      <c r="I11" s="139"/>
      <c r="J11" s="138"/>
      <c r="K11" s="133"/>
      <c r="L11" s="134"/>
    </row>
    <row r="12" spans="1:12" x14ac:dyDescent="0.2">
      <c r="A12" s="290"/>
      <c r="B12" s="131" t="s">
        <v>243</v>
      </c>
      <c r="C12" s="128">
        <v>1055357</v>
      </c>
      <c r="D12" s="129">
        <v>20601600</v>
      </c>
      <c r="E12" s="136" t="s">
        <v>183</v>
      </c>
      <c r="F12" s="136" t="s">
        <v>127</v>
      </c>
      <c r="G12" s="137"/>
      <c r="H12" s="218"/>
      <c r="I12" s="139"/>
      <c r="J12" s="138"/>
      <c r="K12" s="133"/>
      <c r="L12" s="134"/>
    </row>
    <row r="13" spans="1:12" x14ac:dyDescent="0.2">
      <c r="A13" s="290"/>
      <c r="B13" s="127" t="s">
        <v>6</v>
      </c>
      <c r="C13" s="128">
        <v>1055346</v>
      </c>
      <c r="D13" s="129">
        <v>18172800</v>
      </c>
      <c r="E13" s="136" t="s">
        <v>179</v>
      </c>
      <c r="F13" s="136" t="s">
        <v>181</v>
      </c>
      <c r="G13" s="131" t="s">
        <v>29</v>
      </c>
      <c r="H13" s="131"/>
      <c r="I13" s="178"/>
      <c r="J13" s="128"/>
      <c r="K13" s="220"/>
      <c r="L13" s="134"/>
    </row>
    <row r="14" spans="1:12" x14ac:dyDescent="0.2">
      <c r="A14" s="290"/>
      <c r="B14" s="127" t="s">
        <v>1</v>
      </c>
      <c r="C14" s="128">
        <v>1055347</v>
      </c>
      <c r="D14" s="129">
        <v>18172800</v>
      </c>
      <c r="E14" s="136" t="s">
        <v>179</v>
      </c>
      <c r="F14" s="136" t="s">
        <v>181</v>
      </c>
      <c r="G14" s="131" t="s">
        <v>69</v>
      </c>
      <c r="H14" s="131"/>
      <c r="I14" s="128"/>
      <c r="J14" s="128"/>
      <c r="K14" s="220"/>
      <c r="L14" s="134"/>
    </row>
    <row r="15" spans="1:12" x14ac:dyDescent="0.2">
      <c r="A15" s="290"/>
      <c r="B15" s="127" t="s">
        <v>2</v>
      </c>
      <c r="C15" s="128">
        <v>1055348</v>
      </c>
      <c r="D15" s="129">
        <v>18172800</v>
      </c>
      <c r="E15" s="136" t="s">
        <v>179</v>
      </c>
      <c r="F15" s="136" t="s">
        <v>181</v>
      </c>
      <c r="G15" s="205" t="s">
        <v>29</v>
      </c>
      <c r="H15" s="205"/>
      <c r="I15" s="178"/>
      <c r="J15" s="128"/>
      <c r="K15" s="220"/>
      <c r="L15" s="134"/>
    </row>
    <row r="16" spans="1:12" x14ac:dyDescent="0.2">
      <c r="A16" s="290"/>
      <c r="B16" s="127" t="s">
        <v>3</v>
      </c>
      <c r="C16" s="128">
        <v>1055349</v>
      </c>
      <c r="D16" s="129">
        <v>19593600</v>
      </c>
      <c r="E16" s="136" t="s">
        <v>179</v>
      </c>
      <c r="F16" s="136" t="s">
        <v>181</v>
      </c>
      <c r="G16" s="131" t="s">
        <v>70</v>
      </c>
      <c r="H16" s="131"/>
      <c r="I16" s="128"/>
      <c r="J16" s="128"/>
      <c r="K16" s="220"/>
      <c r="L16" s="134"/>
    </row>
    <row r="17" spans="1:12" x14ac:dyDescent="0.2">
      <c r="A17" s="290"/>
      <c r="B17" s="127" t="s">
        <v>4</v>
      </c>
      <c r="C17" s="128">
        <v>1055350</v>
      </c>
      <c r="D17" s="129">
        <v>19593600</v>
      </c>
      <c r="E17" s="136" t="s">
        <v>179</v>
      </c>
      <c r="F17" s="136" t="s">
        <v>181</v>
      </c>
      <c r="G17" s="131" t="s">
        <v>68</v>
      </c>
      <c r="H17" s="131"/>
      <c r="I17" s="128"/>
      <c r="J17" s="128"/>
      <c r="K17" s="220"/>
      <c r="L17" s="134"/>
    </row>
    <row r="18" spans="1:12" x14ac:dyDescent="0.2">
      <c r="A18" s="290"/>
      <c r="B18" s="127" t="s">
        <v>7</v>
      </c>
      <c r="C18" s="128">
        <v>1055352</v>
      </c>
      <c r="D18" s="129">
        <v>19593600</v>
      </c>
      <c r="E18" s="136" t="s">
        <v>179</v>
      </c>
      <c r="F18" s="136" t="s">
        <v>181</v>
      </c>
      <c r="G18" s="131" t="s">
        <v>71</v>
      </c>
      <c r="H18" s="131"/>
      <c r="I18" s="128"/>
      <c r="J18" s="128"/>
      <c r="K18" s="220"/>
      <c r="L18" s="134"/>
    </row>
    <row r="19" spans="1:12" x14ac:dyDescent="0.2">
      <c r="A19" s="290"/>
      <c r="B19" s="127" t="s">
        <v>8</v>
      </c>
      <c r="C19" s="128">
        <v>1055353</v>
      </c>
      <c r="D19" s="129">
        <v>19593600</v>
      </c>
      <c r="E19" s="136" t="s">
        <v>179</v>
      </c>
      <c r="F19" s="136" t="s">
        <v>181</v>
      </c>
      <c r="G19" s="131" t="s">
        <v>72</v>
      </c>
      <c r="H19" s="131"/>
      <c r="I19" s="128"/>
      <c r="J19" s="128"/>
      <c r="K19" s="220"/>
      <c r="L19" s="134"/>
    </row>
    <row r="20" spans="1:12" x14ac:dyDescent="0.2">
      <c r="A20" s="290"/>
      <c r="B20" s="127" t="s">
        <v>9</v>
      </c>
      <c r="C20" s="128">
        <v>1055351</v>
      </c>
      <c r="D20" s="129">
        <v>19593600</v>
      </c>
      <c r="E20" s="136" t="s">
        <v>179</v>
      </c>
      <c r="F20" s="136" t="s">
        <v>181</v>
      </c>
      <c r="G20" s="131" t="s">
        <v>73</v>
      </c>
      <c r="H20" s="131"/>
      <c r="I20" s="128"/>
      <c r="J20" s="128"/>
      <c r="K20" s="220"/>
      <c r="L20" s="134"/>
    </row>
    <row r="21" spans="1:12" x14ac:dyDescent="0.2">
      <c r="A21" s="290"/>
      <c r="B21" s="127" t="s">
        <v>10</v>
      </c>
      <c r="C21" s="128">
        <v>1055355</v>
      </c>
      <c r="D21" s="129">
        <v>19593600</v>
      </c>
      <c r="E21" s="136" t="s">
        <v>179</v>
      </c>
      <c r="F21" s="136" t="s">
        <v>127</v>
      </c>
      <c r="G21" s="205" t="s">
        <v>51</v>
      </c>
      <c r="H21" s="205"/>
      <c r="I21" s="178"/>
      <c r="J21" s="128"/>
      <c r="K21" s="220"/>
      <c r="L21" s="134"/>
    </row>
    <row r="22" spans="1:12" x14ac:dyDescent="0.2">
      <c r="A22" s="290"/>
      <c r="B22" s="127" t="s">
        <v>245</v>
      </c>
      <c r="C22" s="128">
        <v>1055354</v>
      </c>
      <c r="D22" s="129">
        <v>16136000</v>
      </c>
      <c r="E22" s="136" t="s">
        <v>183</v>
      </c>
      <c r="F22" s="136" t="s">
        <v>127</v>
      </c>
      <c r="G22" s="205"/>
      <c r="H22" s="205"/>
      <c r="I22" s="178"/>
      <c r="J22" s="128"/>
      <c r="K22" s="220"/>
      <c r="L22" s="134"/>
    </row>
    <row r="23" spans="1:12" x14ac:dyDescent="0.2">
      <c r="A23" s="290"/>
      <c r="B23" s="369" t="s">
        <v>141</v>
      </c>
      <c r="C23" s="128">
        <v>1055370</v>
      </c>
      <c r="D23" s="129">
        <v>14836800</v>
      </c>
      <c r="E23" s="130" t="s">
        <v>183</v>
      </c>
      <c r="F23" s="130" t="s">
        <v>127</v>
      </c>
      <c r="G23" s="131" t="s">
        <v>314</v>
      </c>
      <c r="H23" s="131"/>
      <c r="I23" s="178"/>
      <c r="J23" s="128"/>
      <c r="K23" s="133"/>
      <c r="L23" s="134"/>
    </row>
    <row r="24" spans="1:12" x14ac:dyDescent="0.2">
      <c r="A24" s="290"/>
      <c r="B24" s="369"/>
      <c r="C24" s="128">
        <v>1055371</v>
      </c>
      <c r="D24" s="129">
        <v>9317000</v>
      </c>
      <c r="E24" s="130" t="s">
        <v>179</v>
      </c>
      <c r="F24" s="130" t="s">
        <v>181</v>
      </c>
      <c r="G24" s="205" t="s">
        <v>29</v>
      </c>
      <c r="H24" s="205"/>
      <c r="I24" s="178"/>
      <c r="J24" s="128"/>
      <c r="K24" s="133"/>
      <c r="L24" s="134"/>
    </row>
    <row r="25" spans="1:12" x14ac:dyDescent="0.2">
      <c r="A25" s="290"/>
      <c r="B25" s="372"/>
      <c r="C25" s="180">
        <v>1055372</v>
      </c>
      <c r="D25" s="181">
        <v>9317000</v>
      </c>
      <c r="E25" s="179" t="s">
        <v>179</v>
      </c>
      <c r="F25" s="179" t="s">
        <v>181</v>
      </c>
      <c r="G25" s="205" t="s">
        <v>29</v>
      </c>
      <c r="H25" s="205"/>
      <c r="I25" s="178"/>
      <c r="J25" s="128"/>
      <c r="K25" s="133"/>
      <c r="L25" s="134"/>
    </row>
    <row r="26" spans="1:12" x14ac:dyDescent="0.2">
      <c r="A26" s="290"/>
      <c r="B26" s="369" t="s">
        <v>142</v>
      </c>
      <c r="C26" s="128">
        <v>1055382</v>
      </c>
      <c r="D26" s="129">
        <v>14907600</v>
      </c>
      <c r="E26" s="179" t="s">
        <v>183</v>
      </c>
      <c r="F26" s="179" t="s">
        <v>127</v>
      </c>
      <c r="G26" s="131" t="s">
        <v>314</v>
      </c>
      <c r="H26" s="131"/>
      <c r="I26" s="178"/>
      <c r="J26" s="128"/>
      <c r="K26" s="133"/>
      <c r="L26" s="134"/>
    </row>
    <row r="27" spans="1:12" x14ac:dyDescent="0.2">
      <c r="A27" s="290"/>
      <c r="B27" s="369"/>
      <c r="C27" s="128">
        <v>1055383</v>
      </c>
      <c r="D27" s="129">
        <v>13075200</v>
      </c>
      <c r="E27" s="136" t="s">
        <v>179</v>
      </c>
      <c r="F27" s="136" t="s">
        <v>181</v>
      </c>
      <c r="G27" s="131" t="s">
        <v>82</v>
      </c>
      <c r="H27" s="131"/>
      <c r="I27" s="128"/>
      <c r="J27" s="128"/>
      <c r="K27" s="133"/>
      <c r="L27" s="134"/>
    </row>
    <row r="28" spans="1:12" x14ac:dyDescent="0.2">
      <c r="A28" s="290"/>
      <c r="B28" s="369" t="s">
        <v>143</v>
      </c>
      <c r="C28" s="128">
        <v>1055381</v>
      </c>
      <c r="D28" s="129">
        <v>40200000</v>
      </c>
      <c r="E28" s="130" t="s">
        <v>183</v>
      </c>
      <c r="F28" s="130" t="s">
        <v>127</v>
      </c>
      <c r="G28" s="131" t="s">
        <v>314</v>
      </c>
      <c r="H28" s="131"/>
      <c r="I28" s="178"/>
      <c r="J28" s="128"/>
      <c r="K28" s="133"/>
      <c r="L28" s="134"/>
    </row>
    <row r="29" spans="1:12" x14ac:dyDescent="0.2">
      <c r="A29" s="290"/>
      <c r="B29" s="369"/>
      <c r="C29" s="128">
        <v>1055380</v>
      </c>
      <c r="D29" s="129">
        <v>16800000</v>
      </c>
      <c r="E29" s="130" t="s">
        <v>179</v>
      </c>
      <c r="F29" s="130" t="s">
        <v>181</v>
      </c>
      <c r="G29" s="131" t="s">
        <v>29</v>
      </c>
      <c r="H29" s="131"/>
      <c r="I29" s="178"/>
      <c r="J29" s="128"/>
      <c r="K29" s="133"/>
      <c r="L29" s="134"/>
    </row>
    <row r="30" spans="1:12" x14ac:dyDescent="0.2">
      <c r="A30" s="290"/>
      <c r="B30" s="372"/>
      <c r="C30" s="180">
        <v>1055379</v>
      </c>
      <c r="D30" s="181">
        <v>16800000</v>
      </c>
      <c r="E30" s="179" t="s">
        <v>179</v>
      </c>
      <c r="F30" s="179" t="s">
        <v>181</v>
      </c>
      <c r="G30" s="205" t="s">
        <v>29</v>
      </c>
      <c r="H30" s="205"/>
      <c r="I30" s="178"/>
      <c r="J30" s="128"/>
      <c r="K30" s="133"/>
      <c r="L30" s="134"/>
    </row>
    <row r="31" spans="1:12" x14ac:dyDescent="0.2">
      <c r="A31" s="290"/>
      <c r="B31" s="369" t="s">
        <v>144</v>
      </c>
      <c r="C31" s="370">
        <v>1055363</v>
      </c>
      <c r="D31" s="371">
        <v>15891200</v>
      </c>
      <c r="E31" s="130" t="s">
        <v>183</v>
      </c>
      <c r="F31" s="130" t="s">
        <v>127</v>
      </c>
      <c r="G31" s="131" t="s">
        <v>314</v>
      </c>
      <c r="H31" s="131"/>
      <c r="I31" s="128"/>
      <c r="J31" s="128"/>
      <c r="K31" s="133"/>
      <c r="L31" s="134"/>
    </row>
    <row r="32" spans="1:12" x14ac:dyDescent="0.2">
      <c r="A32" s="290"/>
      <c r="B32" s="369"/>
      <c r="C32" s="370"/>
      <c r="D32" s="371"/>
      <c r="E32" s="130" t="s">
        <v>184</v>
      </c>
      <c r="F32" s="130" t="s">
        <v>181</v>
      </c>
      <c r="G32" s="131" t="s">
        <v>125</v>
      </c>
      <c r="H32" s="131"/>
      <c r="I32" s="128"/>
      <c r="J32" s="128"/>
      <c r="K32" s="133"/>
      <c r="L32" s="134"/>
    </row>
    <row r="33" spans="1:12" x14ac:dyDescent="0.2">
      <c r="A33" s="290"/>
      <c r="B33" s="369"/>
      <c r="C33" s="128">
        <v>1055364</v>
      </c>
      <c r="D33" s="129">
        <v>7035200</v>
      </c>
      <c r="E33" s="130" t="s">
        <v>179</v>
      </c>
      <c r="F33" s="130" t="s">
        <v>181</v>
      </c>
      <c r="G33" s="131" t="s">
        <v>126</v>
      </c>
      <c r="H33" s="131"/>
      <c r="I33" s="128"/>
      <c r="J33" s="128"/>
      <c r="K33" s="133"/>
      <c r="L33" s="134"/>
    </row>
    <row r="34" spans="1:12" x14ac:dyDescent="0.2">
      <c r="A34" s="290"/>
      <c r="B34" s="369"/>
      <c r="C34" s="128">
        <v>1055365</v>
      </c>
      <c r="D34" s="129">
        <v>4329600</v>
      </c>
      <c r="E34" s="130" t="s">
        <v>246</v>
      </c>
      <c r="F34" s="130" t="s">
        <v>247</v>
      </c>
      <c r="G34" s="131" t="s">
        <v>314</v>
      </c>
      <c r="H34" s="131"/>
      <c r="I34" s="128"/>
      <c r="J34" s="128"/>
      <c r="K34" s="133"/>
      <c r="L34" s="134"/>
    </row>
    <row r="35" spans="1:12" x14ac:dyDescent="0.2">
      <c r="A35" s="290"/>
      <c r="B35" s="369" t="s">
        <v>145</v>
      </c>
      <c r="C35" s="128">
        <v>1055361</v>
      </c>
      <c r="D35" s="129">
        <v>20790000</v>
      </c>
      <c r="E35" s="130" t="s">
        <v>183</v>
      </c>
      <c r="F35" s="130" t="s">
        <v>127</v>
      </c>
      <c r="G35" s="131" t="s">
        <v>314</v>
      </c>
      <c r="H35" s="131"/>
      <c r="I35" s="128"/>
      <c r="J35" s="128"/>
      <c r="K35" s="133"/>
      <c r="L35" s="134"/>
    </row>
    <row r="36" spans="1:12" x14ac:dyDescent="0.2">
      <c r="A36" s="290"/>
      <c r="B36" s="369"/>
      <c r="C36" s="128">
        <v>1055362</v>
      </c>
      <c r="D36" s="129">
        <v>19593600</v>
      </c>
      <c r="E36" s="136" t="s">
        <v>179</v>
      </c>
      <c r="F36" s="136" t="s">
        <v>181</v>
      </c>
      <c r="G36" s="137" t="s">
        <v>74</v>
      </c>
      <c r="H36" s="137"/>
      <c r="I36" s="128"/>
      <c r="J36" s="128"/>
      <c r="K36" s="133"/>
      <c r="L36" s="134"/>
    </row>
    <row r="37" spans="1:12" x14ac:dyDescent="0.2">
      <c r="A37" s="290"/>
      <c r="B37" s="369" t="s">
        <v>146</v>
      </c>
      <c r="C37" s="128">
        <v>1055367</v>
      </c>
      <c r="D37" s="129">
        <v>20790000</v>
      </c>
      <c r="E37" s="136" t="s">
        <v>183</v>
      </c>
      <c r="F37" s="136" t="s">
        <v>127</v>
      </c>
      <c r="G37" s="137" t="s">
        <v>314</v>
      </c>
      <c r="H37" s="137"/>
      <c r="I37" s="128"/>
      <c r="J37" s="128"/>
      <c r="K37" s="133"/>
      <c r="L37" s="134"/>
    </row>
    <row r="38" spans="1:12" x14ac:dyDescent="0.2">
      <c r="A38" s="290"/>
      <c r="B38" s="369"/>
      <c r="C38" s="128">
        <v>1055366</v>
      </c>
      <c r="D38" s="129">
        <v>19593600</v>
      </c>
      <c r="E38" s="136" t="s">
        <v>179</v>
      </c>
      <c r="F38" s="136" t="s">
        <v>181</v>
      </c>
      <c r="G38" s="205" t="s">
        <v>29</v>
      </c>
      <c r="H38" s="205"/>
      <c r="I38" s="178"/>
      <c r="J38" s="128"/>
      <c r="K38" s="133"/>
      <c r="L38" s="134"/>
    </row>
    <row r="39" spans="1:12" x14ac:dyDescent="0.2">
      <c r="A39" s="290"/>
      <c r="B39" s="369" t="s">
        <v>147</v>
      </c>
      <c r="C39" s="128">
        <v>1055384</v>
      </c>
      <c r="D39" s="129">
        <v>24160800</v>
      </c>
      <c r="E39" s="136" t="s">
        <v>183</v>
      </c>
      <c r="F39" s="136" t="s">
        <v>127</v>
      </c>
      <c r="G39" s="131" t="s">
        <v>314</v>
      </c>
      <c r="H39" s="131"/>
      <c r="I39" s="178"/>
      <c r="J39" s="128"/>
      <c r="K39" s="133"/>
      <c r="L39" s="134"/>
    </row>
    <row r="40" spans="1:12" x14ac:dyDescent="0.2">
      <c r="A40" s="290"/>
      <c r="B40" s="369"/>
      <c r="C40" s="128">
        <v>1055385</v>
      </c>
      <c r="D40" s="129">
        <v>15306000</v>
      </c>
      <c r="E40" s="136" t="s">
        <v>179</v>
      </c>
      <c r="F40" s="136" t="s">
        <v>181</v>
      </c>
      <c r="G40" s="205" t="s">
        <v>29</v>
      </c>
      <c r="H40" s="205"/>
      <c r="I40" s="178"/>
      <c r="J40" s="128"/>
      <c r="K40" s="133"/>
      <c r="L40" s="134"/>
    </row>
    <row r="41" spans="1:12" x14ac:dyDescent="0.2">
      <c r="A41" s="290"/>
      <c r="B41" s="369" t="s">
        <v>148</v>
      </c>
      <c r="C41" s="128">
        <v>1055359</v>
      </c>
      <c r="D41" s="129">
        <v>16146000</v>
      </c>
      <c r="E41" s="136" t="s">
        <v>183</v>
      </c>
      <c r="F41" s="136" t="s">
        <v>127</v>
      </c>
      <c r="G41" s="131" t="s">
        <v>314</v>
      </c>
      <c r="H41" s="131"/>
      <c r="I41" s="178"/>
      <c r="J41" s="128"/>
      <c r="K41" s="133"/>
      <c r="L41" s="134"/>
    </row>
    <row r="42" spans="1:12" x14ac:dyDescent="0.2">
      <c r="A42" s="290"/>
      <c r="B42" s="369"/>
      <c r="C42" s="128">
        <v>1055360</v>
      </c>
      <c r="D42" s="129">
        <v>8721600</v>
      </c>
      <c r="E42" s="136" t="s">
        <v>179</v>
      </c>
      <c r="F42" s="136" t="s">
        <v>181</v>
      </c>
      <c r="G42" s="137" t="s">
        <v>175</v>
      </c>
      <c r="H42" s="137"/>
      <c r="I42" s="128"/>
      <c r="J42" s="128"/>
      <c r="K42" s="133"/>
      <c r="L42" s="134"/>
    </row>
    <row r="43" spans="1:12" x14ac:dyDescent="0.2">
      <c r="A43" s="290"/>
      <c r="B43" s="369" t="s">
        <v>149</v>
      </c>
      <c r="C43" s="128">
        <v>1055368</v>
      </c>
      <c r="D43" s="129">
        <v>16146000</v>
      </c>
      <c r="E43" s="136" t="s">
        <v>183</v>
      </c>
      <c r="F43" s="136" t="s">
        <v>127</v>
      </c>
      <c r="G43" s="137" t="s">
        <v>314</v>
      </c>
      <c r="H43" s="137"/>
      <c r="I43" s="128"/>
      <c r="J43" s="128"/>
      <c r="K43" s="133"/>
      <c r="L43" s="134"/>
    </row>
    <row r="44" spans="1:12" x14ac:dyDescent="0.2">
      <c r="A44" s="290"/>
      <c r="B44" s="369"/>
      <c r="C44" s="128">
        <v>1055369</v>
      </c>
      <c r="D44" s="129">
        <v>8721600</v>
      </c>
      <c r="E44" s="136" t="s">
        <v>179</v>
      </c>
      <c r="F44" s="136" t="s">
        <v>181</v>
      </c>
      <c r="G44" s="137" t="s">
        <v>29</v>
      </c>
      <c r="H44" s="137"/>
      <c r="I44" s="128"/>
      <c r="J44" s="128"/>
      <c r="K44" s="133"/>
      <c r="L44" s="134"/>
    </row>
    <row r="45" spans="1:12" x14ac:dyDescent="0.2">
      <c r="A45" s="290"/>
      <c r="B45" s="131" t="s">
        <v>327</v>
      </c>
      <c r="C45" s="128">
        <v>1055386</v>
      </c>
      <c r="D45" s="129">
        <v>5600000</v>
      </c>
      <c r="E45" s="136" t="s">
        <v>179</v>
      </c>
      <c r="F45" s="136" t="s">
        <v>181</v>
      </c>
      <c r="G45" s="137" t="s">
        <v>29</v>
      </c>
      <c r="H45" s="137"/>
      <c r="I45" s="128"/>
      <c r="J45" s="128"/>
      <c r="K45" s="133"/>
      <c r="L45" s="134"/>
    </row>
    <row r="46" spans="1:12" x14ac:dyDescent="0.2">
      <c r="A46" s="290"/>
      <c r="B46" s="131" t="s">
        <v>248</v>
      </c>
      <c r="C46" s="128">
        <v>1037046</v>
      </c>
      <c r="D46" s="129">
        <v>11200000</v>
      </c>
      <c r="E46" s="136" t="s">
        <v>179</v>
      </c>
      <c r="F46" s="136" t="s">
        <v>127</v>
      </c>
      <c r="G46" s="137" t="s">
        <v>29</v>
      </c>
      <c r="H46" s="137"/>
      <c r="I46" s="128"/>
      <c r="J46" s="128"/>
      <c r="K46" s="133"/>
      <c r="L46" s="134"/>
    </row>
    <row r="47" spans="1:12" x14ac:dyDescent="0.2">
      <c r="A47" s="290"/>
      <c r="B47" s="127" t="s">
        <v>249</v>
      </c>
      <c r="C47" s="128">
        <v>1055345</v>
      </c>
      <c r="D47" s="129">
        <v>28182000</v>
      </c>
      <c r="E47" s="136" t="s">
        <v>252</v>
      </c>
      <c r="F47" s="136" t="s">
        <v>127</v>
      </c>
      <c r="G47" s="137" t="s">
        <v>229</v>
      </c>
      <c r="H47" s="137"/>
      <c r="I47" s="128"/>
      <c r="J47" s="128"/>
      <c r="K47" s="133"/>
      <c r="L47" s="134"/>
    </row>
    <row r="48" spans="1:12" ht="13.5" thickBot="1" x14ac:dyDescent="0.25">
      <c r="A48" s="291"/>
      <c r="B48" s="206" t="s">
        <v>250</v>
      </c>
      <c r="C48" s="140">
        <v>1055358</v>
      </c>
      <c r="D48" s="141">
        <v>21160000</v>
      </c>
      <c r="E48" s="143" t="s">
        <v>251</v>
      </c>
      <c r="F48" s="143" t="s">
        <v>251</v>
      </c>
      <c r="G48" s="144" t="s">
        <v>253</v>
      </c>
      <c r="H48" s="144"/>
      <c r="I48" s="140"/>
      <c r="J48" s="140"/>
      <c r="K48" s="147"/>
      <c r="L48" s="148"/>
    </row>
    <row r="49" spans="4:4" x14ac:dyDescent="0.2">
      <c r="D49" s="113">
        <f>SUM(D9:D48)</f>
        <v>662430800</v>
      </c>
    </row>
  </sheetData>
  <mergeCells count="27">
    <mergeCell ref="C31:C32"/>
    <mergeCell ref="D31:D32"/>
    <mergeCell ref="B35:B36"/>
    <mergeCell ref="B37:B38"/>
    <mergeCell ref="B39:B40"/>
    <mergeCell ref="F7:F8"/>
    <mergeCell ref="G7:G8"/>
    <mergeCell ref="H7:J7"/>
    <mergeCell ref="K7:K8"/>
    <mergeCell ref="L7:L8"/>
    <mergeCell ref="A9:A48"/>
    <mergeCell ref="B23:B25"/>
    <mergeCell ref="B26:B27"/>
    <mergeCell ref="B28:B30"/>
    <mergeCell ref="B31:B34"/>
    <mergeCell ref="B43:B44"/>
    <mergeCell ref="B41:B42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51"/>
  <sheetViews>
    <sheetView topLeftCell="A30" workbookViewId="0">
      <selection activeCell="D52" sqref="D52"/>
    </sheetView>
  </sheetViews>
  <sheetFormatPr baseColWidth="10" defaultRowHeight="12.75" x14ac:dyDescent="0.2"/>
  <cols>
    <col min="1" max="1" width="11.42578125" style="114"/>
    <col min="2" max="2" width="27" style="114" bestFit="1" customWidth="1"/>
    <col min="3" max="3" width="11.42578125" style="114"/>
    <col min="4" max="4" width="17.7109375" style="114" customWidth="1"/>
    <col min="5" max="5" width="15.42578125" style="114" customWidth="1"/>
    <col min="6" max="6" width="13.42578125" style="114" customWidth="1"/>
    <col min="7" max="7" width="40.710937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17.140625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16</v>
      </c>
      <c r="B9" s="119" t="s">
        <v>237</v>
      </c>
      <c r="C9" s="120">
        <v>1055321</v>
      </c>
      <c r="D9" s="121">
        <v>60330000</v>
      </c>
      <c r="E9" s="149" t="s">
        <v>183</v>
      </c>
      <c r="F9" s="149" t="s">
        <v>127</v>
      </c>
      <c r="G9" s="216"/>
      <c r="H9" s="216"/>
      <c r="I9" s="202"/>
      <c r="J9" s="203"/>
      <c r="K9" s="125"/>
      <c r="L9" s="217"/>
    </row>
    <row r="10" spans="1:12" x14ac:dyDescent="0.2">
      <c r="A10" s="290"/>
      <c r="B10" s="127" t="s">
        <v>250</v>
      </c>
      <c r="C10" s="128">
        <v>1055323</v>
      </c>
      <c r="D10" s="129">
        <v>4608000</v>
      </c>
      <c r="E10" s="136" t="s">
        <v>251</v>
      </c>
      <c r="F10" s="136" t="s">
        <v>251</v>
      </c>
      <c r="G10" s="218"/>
      <c r="H10" s="218"/>
      <c r="I10" s="188"/>
      <c r="J10" s="138"/>
      <c r="K10" s="133"/>
      <c r="L10" s="219"/>
    </row>
    <row r="11" spans="1:12" x14ac:dyDescent="0.2">
      <c r="A11" s="290"/>
      <c r="B11" s="127" t="s">
        <v>352</v>
      </c>
      <c r="C11" s="128">
        <v>1055322</v>
      </c>
      <c r="D11" s="129">
        <v>5369000</v>
      </c>
      <c r="E11" s="136" t="s">
        <v>65</v>
      </c>
      <c r="F11" s="136" t="s">
        <v>65</v>
      </c>
      <c r="G11" s="218"/>
      <c r="H11" s="218"/>
      <c r="I11" s="188"/>
      <c r="J11" s="138"/>
      <c r="K11" s="133"/>
      <c r="L11" s="219"/>
    </row>
    <row r="12" spans="1:12" x14ac:dyDescent="0.2">
      <c r="A12" s="290"/>
      <c r="B12" s="127" t="s">
        <v>6</v>
      </c>
      <c r="C12" s="128">
        <v>1055325</v>
      </c>
      <c r="D12" s="129">
        <v>18172800</v>
      </c>
      <c r="E12" s="136" t="s">
        <v>179</v>
      </c>
      <c r="F12" s="136" t="s">
        <v>127</v>
      </c>
      <c r="G12" s="131" t="s">
        <v>378</v>
      </c>
      <c r="H12" s="131"/>
      <c r="I12" s="128"/>
      <c r="J12" s="128"/>
      <c r="K12" s="220"/>
      <c r="L12" s="134"/>
    </row>
    <row r="13" spans="1:12" x14ac:dyDescent="0.2">
      <c r="A13" s="290"/>
      <c r="B13" s="127" t="s">
        <v>1</v>
      </c>
      <c r="C13" s="128">
        <v>1055326</v>
      </c>
      <c r="D13" s="129">
        <v>18172800</v>
      </c>
      <c r="E13" s="136" t="s">
        <v>179</v>
      </c>
      <c r="F13" s="136" t="s">
        <v>127</v>
      </c>
      <c r="G13" s="131" t="s">
        <v>377</v>
      </c>
      <c r="H13" s="131"/>
      <c r="I13" s="128"/>
      <c r="J13" s="128"/>
      <c r="K13" s="220"/>
      <c r="L13" s="134"/>
    </row>
    <row r="14" spans="1:12" x14ac:dyDescent="0.2">
      <c r="A14" s="290"/>
      <c r="B14" s="127" t="s">
        <v>2</v>
      </c>
      <c r="C14" s="128">
        <v>1055327</v>
      </c>
      <c r="D14" s="129">
        <v>18172800</v>
      </c>
      <c r="E14" s="136" t="s">
        <v>179</v>
      </c>
      <c r="F14" s="136" t="s">
        <v>181</v>
      </c>
      <c r="G14" s="131" t="s">
        <v>119</v>
      </c>
      <c r="H14" s="131"/>
      <c r="I14" s="128"/>
      <c r="J14" s="128"/>
      <c r="K14" s="220"/>
      <c r="L14" s="134"/>
    </row>
    <row r="15" spans="1:12" x14ac:dyDescent="0.2">
      <c r="A15" s="290"/>
      <c r="B15" s="369" t="s">
        <v>3</v>
      </c>
      <c r="C15" s="370">
        <v>1055328</v>
      </c>
      <c r="D15" s="129">
        <v>18172800</v>
      </c>
      <c r="E15" s="130" t="s">
        <v>179</v>
      </c>
      <c r="F15" s="130" t="s">
        <v>181</v>
      </c>
      <c r="G15" s="131" t="s">
        <v>173</v>
      </c>
      <c r="H15" s="131"/>
      <c r="I15" s="128"/>
      <c r="J15" s="128"/>
      <c r="K15" s="220"/>
      <c r="L15" s="134"/>
    </row>
    <row r="16" spans="1:12" x14ac:dyDescent="0.2">
      <c r="A16" s="290"/>
      <c r="B16" s="372"/>
      <c r="C16" s="370"/>
      <c r="D16" s="129">
        <v>18172800</v>
      </c>
      <c r="E16" s="179" t="s">
        <v>179</v>
      </c>
      <c r="F16" s="179" t="s">
        <v>181</v>
      </c>
      <c r="G16" s="131" t="s">
        <v>123</v>
      </c>
      <c r="H16" s="131"/>
      <c r="I16" s="128"/>
      <c r="J16" s="128"/>
      <c r="K16" s="220"/>
      <c r="L16" s="134"/>
    </row>
    <row r="17" spans="1:12" x14ac:dyDescent="0.2">
      <c r="A17" s="290"/>
      <c r="B17" s="372"/>
      <c r="C17" s="370"/>
      <c r="D17" s="129">
        <v>18172800</v>
      </c>
      <c r="E17" s="179" t="s">
        <v>179</v>
      </c>
      <c r="F17" s="179" t="s">
        <v>181</v>
      </c>
      <c r="G17" s="131" t="s">
        <v>124</v>
      </c>
      <c r="H17" s="131"/>
      <c r="I17" s="128"/>
      <c r="J17" s="128"/>
      <c r="K17" s="220"/>
      <c r="L17" s="134"/>
    </row>
    <row r="18" spans="1:12" x14ac:dyDescent="0.2">
      <c r="A18" s="290"/>
      <c r="B18" s="127" t="s">
        <v>4</v>
      </c>
      <c r="C18" s="128">
        <v>1055329</v>
      </c>
      <c r="D18" s="129">
        <v>18172800</v>
      </c>
      <c r="E18" s="179" t="s">
        <v>179</v>
      </c>
      <c r="F18" s="136" t="s">
        <v>181</v>
      </c>
      <c r="G18" s="131" t="s">
        <v>172</v>
      </c>
      <c r="H18" s="131"/>
      <c r="I18" s="128"/>
      <c r="J18" s="128"/>
      <c r="K18" s="220"/>
      <c r="L18" s="134"/>
    </row>
    <row r="19" spans="1:12" x14ac:dyDescent="0.2">
      <c r="A19" s="290"/>
      <c r="B19" s="127" t="s">
        <v>7</v>
      </c>
      <c r="C19" s="128">
        <v>1055330</v>
      </c>
      <c r="D19" s="129">
        <v>18172800</v>
      </c>
      <c r="E19" s="179" t="s">
        <v>179</v>
      </c>
      <c r="F19" s="136" t="s">
        <v>181</v>
      </c>
      <c r="G19" s="131" t="s">
        <v>121</v>
      </c>
      <c r="H19" s="131"/>
      <c r="I19" s="128"/>
      <c r="J19" s="128"/>
      <c r="K19" s="220"/>
      <c r="L19" s="134"/>
    </row>
    <row r="20" spans="1:12" x14ac:dyDescent="0.2">
      <c r="A20" s="290"/>
      <c r="B20" s="127" t="s">
        <v>8</v>
      </c>
      <c r="C20" s="128">
        <v>1055331</v>
      </c>
      <c r="D20" s="129">
        <v>18172800</v>
      </c>
      <c r="E20" s="179" t="s">
        <v>179</v>
      </c>
      <c r="F20" s="136" t="s">
        <v>181</v>
      </c>
      <c r="G20" s="131" t="s">
        <v>120</v>
      </c>
      <c r="H20" s="131"/>
      <c r="I20" s="128"/>
      <c r="J20" s="128"/>
      <c r="K20" s="220"/>
      <c r="L20" s="134"/>
    </row>
    <row r="21" spans="1:12" x14ac:dyDescent="0.2">
      <c r="A21" s="290"/>
      <c r="B21" s="127" t="s">
        <v>9</v>
      </c>
      <c r="C21" s="128">
        <v>1055332</v>
      </c>
      <c r="D21" s="129">
        <v>18172800</v>
      </c>
      <c r="E21" s="179" t="s">
        <v>179</v>
      </c>
      <c r="F21" s="136" t="s">
        <v>127</v>
      </c>
      <c r="G21" s="205" t="s">
        <v>38</v>
      </c>
      <c r="H21" s="205"/>
      <c r="I21" s="178"/>
      <c r="J21" s="128"/>
      <c r="K21" s="220"/>
      <c r="L21" s="134"/>
    </row>
    <row r="22" spans="1:12" x14ac:dyDescent="0.2">
      <c r="A22" s="290"/>
      <c r="B22" s="369" t="s">
        <v>192</v>
      </c>
      <c r="C22" s="128">
        <v>1055312</v>
      </c>
      <c r="D22" s="129">
        <v>14400000</v>
      </c>
      <c r="E22" s="130" t="s">
        <v>183</v>
      </c>
      <c r="F22" s="130" t="s">
        <v>127</v>
      </c>
      <c r="G22" s="221" t="s">
        <v>38</v>
      </c>
      <c r="H22" s="221"/>
      <c r="I22" s="178"/>
      <c r="J22" s="128"/>
      <c r="K22" s="133"/>
      <c r="L22" s="134"/>
    </row>
    <row r="23" spans="1:12" x14ac:dyDescent="0.2">
      <c r="A23" s="290"/>
      <c r="B23" s="369"/>
      <c r="C23" s="128">
        <v>1055313</v>
      </c>
      <c r="D23" s="129">
        <v>11600000</v>
      </c>
      <c r="E23" s="130" t="s">
        <v>179</v>
      </c>
      <c r="F23" s="130" t="s">
        <v>181</v>
      </c>
      <c r="G23" s="222" t="s">
        <v>29</v>
      </c>
      <c r="H23" s="222"/>
      <c r="I23" s="178"/>
      <c r="J23" s="128"/>
      <c r="K23" s="133"/>
      <c r="L23" s="134"/>
    </row>
    <row r="24" spans="1:12" x14ac:dyDescent="0.2">
      <c r="A24" s="290"/>
      <c r="B24" s="372"/>
      <c r="C24" s="180">
        <v>1055314</v>
      </c>
      <c r="D24" s="181">
        <v>11400000</v>
      </c>
      <c r="E24" s="179" t="s">
        <v>179</v>
      </c>
      <c r="F24" s="179" t="s">
        <v>181</v>
      </c>
      <c r="G24" s="218" t="s">
        <v>29</v>
      </c>
      <c r="H24" s="218"/>
      <c r="I24" s="178"/>
      <c r="J24" s="128"/>
      <c r="K24" s="133"/>
      <c r="L24" s="134"/>
    </row>
    <row r="25" spans="1:12" x14ac:dyDescent="0.2">
      <c r="A25" s="290"/>
      <c r="B25" s="369" t="s">
        <v>355</v>
      </c>
      <c r="C25" s="128">
        <v>1055340</v>
      </c>
      <c r="D25" s="129">
        <v>40200000</v>
      </c>
      <c r="E25" s="130" t="s">
        <v>183</v>
      </c>
      <c r="F25" s="130" t="s">
        <v>127</v>
      </c>
      <c r="G25" s="205" t="s">
        <v>137</v>
      </c>
      <c r="H25" s="205"/>
      <c r="I25" s="178"/>
      <c r="J25" s="128"/>
      <c r="K25" s="133"/>
      <c r="L25" s="134"/>
    </row>
    <row r="26" spans="1:12" x14ac:dyDescent="0.2">
      <c r="A26" s="290"/>
      <c r="B26" s="372"/>
      <c r="C26" s="180">
        <v>1055338</v>
      </c>
      <c r="D26" s="181">
        <v>22400000</v>
      </c>
      <c r="E26" s="179" t="s">
        <v>179</v>
      </c>
      <c r="F26" s="179" t="s">
        <v>127</v>
      </c>
      <c r="G26" s="131" t="s">
        <v>174</v>
      </c>
      <c r="H26" s="131"/>
      <c r="I26" s="178"/>
      <c r="J26" s="128"/>
      <c r="K26" s="133"/>
      <c r="L26" s="134"/>
    </row>
    <row r="27" spans="1:12" x14ac:dyDescent="0.2">
      <c r="A27" s="290"/>
      <c r="B27" s="372"/>
      <c r="C27" s="180">
        <v>1055339</v>
      </c>
      <c r="D27" s="181">
        <v>16000000</v>
      </c>
      <c r="E27" s="179" t="s">
        <v>179</v>
      </c>
      <c r="F27" s="179" t="s">
        <v>181</v>
      </c>
      <c r="G27" s="131" t="s">
        <v>62</v>
      </c>
      <c r="H27" s="131"/>
      <c r="I27" s="128"/>
      <c r="J27" s="128"/>
      <c r="K27" s="133"/>
      <c r="L27" s="134"/>
    </row>
    <row r="28" spans="1:12" x14ac:dyDescent="0.2">
      <c r="A28" s="290"/>
      <c r="B28" s="127" t="s">
        <v>356</v>
      </c>
      <c r="C28" s="128" t="s">
        <v>271</v>
      </c>
      <c r="D28" s="129">
        <v>0</v>
      </c>
      <c r="E28" s="136" t="s">
        <v>183</v>
      </c>
      <c r="F28" s="136" t="s">
        <v>127</v>
      </c>
      <c r="G28" s="205" t="s">
        <v>186</v>
      </c>
      <c r="H28" s="205"/>
      <c r="I28" s="139"/>
      <c r="J28" s="138"/>
      <c r="K28" s="133"/>
      <c r="L28" s="134"/>
    </row>
    <row r="29" spans="1:12" x14ac:dyDescent="0.2">
      <c r="A29" s="290"/>
      <c r="B29" s="369" t="s">
        <v>193</v>
      </c>
      <c r="C29" s="128">
        <v>1055319</v>
      </c>
      <c r="D29" s="129">
        <v>11520000</v>
      </c>
      <c r="E29" s="130" t="s">
        <v>183</v>
      </c>
      <c r="F29" s="130" t="s">
        <v>127</v>
      </c>
      <c r="G29" s="205" t="s">
        <v>79</v>
      </c>
      <c r="H29" s="205"/>
      <c r="I29" s="139"/>
      <c r="J29" s="138"/>
      <c r="K29" s="133"/>
      <c r="L29" s="134"/>
    </row>
    <row r="30" spans="1:12" x14ac:dyDescent="0.2">
      <c r="A30" s="290"/>
      <c r="B30" s="372"/>
      <c r="C30" s="180">
        <v>1055320</v>
      </c>
      <c r="D30" s="181">
        <v>11520000</v>
      </c>
      <c r="E30" s="179" t="s">
        <v>179</v>
      </c>
      <c r="F30" s="179" t="s">
        <v>127</v>
      </c>
      <c r="G30" s="205" t="s">
        <v>80</v>
      </c>
      <c r="H30" s="205"/>
      <c r="I30" s="178"/>
      <c r="J30" s="128"/>
      <c r="K30" s="133"/>
      <c r="L30" s="134"/>
    </row>
    <row r="31" spans="1:12" x14ac:dyDescent="0.2">
      <c r="A31" s="290"/>
      <c r="B31" s="377" t="s">
        <v>353</v>
      </c>
      <c r="C31" s="180">
        <v>1055317</v>
      </c>
      <c r="D31" s="181">
        <v>19200000</v>
      </c>
      <c r="E31" s="179" t="s">
        <v>183</v>
      </c>
      <c r="F31" s="179" t="s">
        <v>127</v>
      </c>
      <c r="G31" s="131" t="s">
        <v>314</v>
      </c>
      <c r="H31" s="205"/>
      <c r="I31" s="178"/>
      <c r="J31" s="128"/>
      <c r="K31" s="133"/>
      <c r="L31" s="134"/>
    </row>
    <row r="32" spans="1:12" x14ac:dyDescent="0.2">
      <c r="A32" s="290"/>
      <c r="B32" s="377"/>
      <c r="C32" s="180">
        <v>1055318</v>
      </c>
      <c r="D32" s="181">
        <v>19200000</v>
      </c>
      <c r="E32" s="179" t="s">
        <v>179</v>
      </c>
      <c r="F32" s="179" t="s">
        <v>127</v>
      </c>
      <c r="G32" s="131" t="s">
        <v>380</v>
      </c>
      <c r="H32" s="205"/>
      <c r="I32" s="178"/>
      <c r="J32" s="128"/>
      <c r="K32" s="133"/>
      <c r="L32" s="134"/>
    </row>
    <row r="33" spans="1:12" x14ac:dyDescent="0.2">
      <c r="A33" s="290"/>
      <c r="B33" s="369" t="s">
        <v>194</v>
      </c>
      <c r="C33" s="128">
        <v>1055307</v>
      </c>
      <c r="D33" s="129">
        <v>20400000</v>
      </c>
      <c r="E33" s="130" t="s">
        <v>183</v>
      </c>
      <c r="F33" s="130" t="s">
        <v>127</v>
      </c>
      <c r="G33" s="221" t="s">
        <v>81</v>
      </c>
      <c r="H33" s="221"/>
      <c r="I33" s="139"/>
      <c r="J33" s="138"/>
      <c r="K33" s="133"/>
      <c r="L33" s="134"/>
    </row>
    <row r="34" spans="1:12" x14ac:dyDescent="0.2">
      <c r="A34" s="290"/>
      <c r="B34" s="372"/>
      <c r="C34" s="373">
        <v>1055308</v>
      </c>
      <c r="D34" s="374">
        <v>20400000</v>
      </c>
      <c r="E34" s="179" t="s">
        <v>184</v>
      </c>
      <c r="F34" s="179" t="s">
        <v>127</v>
      </c>
      <c r="G34" s="221" t="s">
        <v>135</v>
      </c>
      <c r="H34" s="221"/>
      <c r="I34" s="139"/>
      <c r="J34" s="138"/>
      <c r="K34" s="133"/>
      <c r="L34" s="134"/>
    </row>
    <row r="35" spans="1:12" x14ac:dyDescent="0.2">
      <c r="A35" s="290"/>
      <c r="B35" s="372"/>
      <c r="C35" s="373"/>
      <c r="D35" s="374"/>
      <c r="E35" s="179" t="s">
        <v>184</v>
      </c>
      <c r="F35" s="179" t="s">
        <v>127</v>
      </c>
      <c r="G35" s="131" t="s">
        <v>48</v>
      </c>
      <c r="H35" s="131"/>
      <c r="I35" s="139"/>
      <c r="J35" s="138"/>
      <c r="K35" s="133"/>
      <c r="L35" s="134"/>
    </row>
    <row r="36" spans="1:12" x14ac:dyDescent="0.2">
      <c r="A36" s="290"/>
      <c r="B36" s="372"/>
      <c r="C36" s="180">
        <v>1055309</v>
      </c>
      <c r="D36" s="181">
        <v>20400000</v>
      </c>
      <c r="E36" s="179" t="s">
        <v>179</v>
      </c>
      <c r="F36" s="179" t="s">
        <v>127</v>
      </c>
      <c r="G36" s="131" t="s">
        <v>29</v>
      </c>
      <c r="H36" s="131"/>
      <c r="I36" s="139"/>
      <c r="J36" s="138"/>
      <c r="K36" s="133"/>
      <c r="L36" s="134"/>
    </row>
    <row r="37" spans="1:12" x14ac:dyDescent="0.2">
      <c r="A37" s="290"/>
      <c r="B37" s="369" t="s">
        <v>195</v>
      </c>
      <c r="C37" s="128">
        <v>1055310</v>
      </c>
      <c r="D37" s="129">
        <v>28800000</v>
      </c>
      <c r="E37" s="136" t="s">
        <v>183</v>
      </c>
      <c r="F37" s="136" t="s">
        <v>127</v>
      </c>
      <c r="G37" s="218" t="s">
        <v>314</v>
      </c>
      <c r="H37" s="218"/>
      <c r="I37" s="139"/>
      <c r="J37" s="138"/>
      <c r="K37" s="133"/>
      <c r="L37" s="134"/>
    </row>
    <row r="38" spans="1:12" x14ac:dyDescent="0.2">
      <c r="A38" s="290"/>
      <c r="B38" s="369"/>
      <c r="C38" s="128">
        <v>1055311</v>
      </c>
      <c r="D38" s="129">
        <v>14880000</v>
      </c>
      <c r="E38" s="136" t="s">
        <v>179</v>
      </c>
      <c r="F38" s="136" t="s">
        <v>181</v>
      </c>
      <c r="G38" s="218" t="s">
        <v>29</v>
      </c>
      <c r="H38" s="218"/>
      <c r="I38" s="139"/>
      <c r="J38" s="138"/>
      <c r="K38" s="133"/>
      <c r="L38" s="134"/>
    </row>
    <row r="39" spans="1:12" x14ac:dyDescent="0.2">
      <c r="A39" s="290"/>
      <c r="B39" s="369" t="s">
        <v>196</v>
      </c>
      <c r="C39" s="128">
        <v>1055305</v>
      </c>
      <c r="D39" s="129">
        <v>20400000</v>
      </c>
      <c r="E39" s="136" t="s">
        <v>183</v>
      </c>
      <c r="F39" s="136" t="s">
        <v>127</v>
      </c>
      <c r="G39" s="218" t="s">
        <v>314</v>
      </c>
      <c r="H39" s="218"/>
      <c r="I39" s="139"/>
      <c r="J39" s="138"/>
      <c r="K39" s="133"/>
      <c r="L39" s="134"/>
    </row>
    <row r="40" spans="1:12" x14ac:dyDescent="0.2">
      <c r="A40" s="290"/>
      <c r="B40" s="369"/>
      <c r="C40" s="370">
        <v>1055306</v>
      </c>
      <c r="D40" s="371">
        <v>18000000</v>
      </c>
      <c r="E40" s="130" t="s">
        <v>179</v>
      </c>
      <c r="F40" s="130" t="s">
        <v>181</v>
      </c>
      <c r="G40" s="131" t="s">
        <v>63</v>
      </c>
      <c r="H40" s="131"/>
      <c r="I40" s="138"/>
      <c r="J40" s="138"/>
      <c r="K40" s="133"/>
      <c r="L40" s="134"/>
    </row>
    <row r="41" spans="1:12" x14ac:dyDescent="0.2">
      <c r="A41" s="290"/>
      <c r="B41" s="369"/>
      <c r="C41" s="370"/>
      <c r="D41" s="371"/>
      <c r="E41" s="223" t="s">
        <v>179</v>
      </c>
      <c r="F41" s="224" t="s">
        <v>181</v>
      </c>
      <c r="G41" s="131" t="s">
        <v>238</v>
      </c>
      <c r="H41" s="131"/>
      <c r="I41" s="138"/>
      <c r="J41" s="138"/>
      <c r="K41" s="133"/>
      <c r="L41" s="134"/>
    </row>
    <row r="42" spans="1:12" x14ac:dyDescent="0.2">
      <c r="A42" s="290"/>
      <c r="B42" s="369" t="s">
        <v>357</v>
      </c>
      <c r="C42" s="128">
        <v>1055324</v>
      </c>
      <c r="D42" s="129">
        <v>28800000</v>
      </c>
      <c r="E42" s="223" t="s">
        <v>183</v>
      </c>
      <c r="F42" s="224" t="s">
        <v>127</v>
      </c>
      <c r="G42" s="131" t="s">
        <v>314</v>
      </c>
      <c r="H42" s="131"/>
      <c r="I42" s="138"/>
      <c r="J42" s="138"/>
      <c r="K42" s="133"/>
      <c r="L42" s="134"/>
    </row>
    <row r="43" spans="1:12" x14ac:dyDescent="0.2">
      <c r="A43" s="290"/>
      <c r="B43" s="369"/>
      <c r="C43" s="128">
        <v>1055342</v>
      </c>
      <c r="D43" s="129">
        <v>19840000</v>
      </c>
      <c r="E43" s="136" t="s">
        <v>179</v>
      </c>
      <c r="F43" s="136" t="s">
        <v>181</v>
      </c>
      <c r="G43" s="205" t="s">
        <v>29</v>
      </c>
      <c r="H43" s="205"/>
      <c r="I43" s="139"/>
      <c r="J43" s="138"/>
      <c r="K43" s="133"/>
      <c r="L43" s="134"/>
    </row>
    <row r="44" spans="1:12" x14ac:dyDescent="0.2">
      <c r="A44" s="290"/>
      <c r="B44" s="369" t="s">
        <v>358</v>
      </c>
      <c r="C44" s="128">
        <v>1055301</v>
      </c>
      <c r="D44" s="129">
        <v>38400000</v>
      </c>
      <c r="E44" s="136" t="s">
        <v>183</v>
      </c>
      <c r="F44" s="136" t="s">
        <v>127</v>
      </c>
      <c r="G44" s="131" t="s">
        <v>314</v>
      </c>
      <c r="H44" s="131"/>
      <c r="I44" s="139"/>
      <c r="J44" s="138"/>
      <c r="K44" s="133"/>
      <c r="L44" s="134"/>
    </row>
    <row r="45" spans="1:12" x14ac:dyDescent="0.2">
      <c r="A45" s="290"/>
      <c r="B45" s="369"/>
      <c r="C45" s="128">
        <v>1055302</v>
      </c>
      <c r="D45" s="129">
        <v>19840000</v>
      </c>
      <c r="E45" s="136" t="s">
        <v>179</v>
      </c>
      <c r="F45" s="136" t="s">
        <v>127</v>
      </c>
      <c r="G45" s="137" t="s">
        <v>379</v>
      </c>
      <c r="H45" s="137"/>
      <c r="I45" s="139"/>
      <c r="J45" s="138"/>
      <c r="K45" s="133"/>
      <c r="L45" s="134"/>
    </row>
    <row r="46" spans="1:12" x14ac:dyDescent="0.2">
      <c r="A46" s="290"/>
      <c r="B46" s="127" t="s">
        <v>354</v>
      </c>
      <c r="C46" s="128">
        <v>1055341</v>
      </c>
      <c r="D46" s="129">
        <v>18900000</v>
      </c>
      <c r="E46" s="136" t="s">
        <v>183</v>
      </c>
      <c r="F46" s="136" t="s">
        <v>127</v>
      </c>
      <c r="G46" s="137" t="s">
        <v>314</v>
      </c>
      <c r="H46" s="137"/>
      <c r="I46" s="139"/>
      <c r="J46" s="138"/>
      <c r="K46" s="133"/>
      <c r="L46" s="134"/>
    </row>
    <row r="47" spans="1:12" x14ac:dyDescent="0.2">
      <c r="A47" s="290"/>
      <c r="B47" s="369" t="s">
        <v>359</v>
      </c>
      <c r="C47" s="128">
        <v>1055303</v>
      </c>
      <c r="D47" s="129">
        <v>28800000</v>
      </c>
      <c r="E47" s="136" t="s">
        <v>183</v>
      </c>
      <c r="F47" s="136" t="s">
        <v>127</v>
      </c>
      <c r="G47" s="137" t="s">
        <v>314</v>
      </c>
      <c r="H47" s="137"/>
      <c r="I47" s="139"/>
      <c r="J47" s="138"/>
      <c r="K47" s="133"/>
      <c r="L47" s="134"/>
    </row>
    <row r="48" spans="1:12" x14ac:dyDescent="0.2">
      <c r="A48" s="290"/>
      <c r="B48" s="369"/>
      <c r="C48" s="128">
        <v>1055304</v>
      </c>
      <c r="D48" s="129">
        <v>24800000</v>
      </c>
      <c r="E48" s="136" t="s">
        <v>179</v>
      </c>
      <c r="F48" s="136" t="s">
        <v>181</v>
      </c>
      <c r="G48" s="137" t="s">
        <v>64</v>
      </c>
      <c r="H48" s="137"/>
      <c r="I48" s="138"/>
      <c r="J48" s="138"/>
      <c r="K48" s="133"/>
      <c r="L48" s="134"/>
    </row>
    <row r="49" spans="1:12" x14ac:dyDescent="0.2">
      <c r="A49" s="290"/>
      <c r="B49" s="369" t="s">
        <v>360</v>
      </c>
      <c r="C49" s="128">
        <v>1055315</v>
      </c>
      <c r="D49" s="129">
        <v>28800000</v>
      </c>
      <c r="E49" s="136" t="s">
        <v>183</v>
      </c>
      <c r="F49" s="136" t="s">
        <v>127</v>
      </c>
      <c r="G49" s="137" t="s">
        <v>314</v>
      </c>
      <c r="H49" s="137"/>
      <c r="I49" s="138"/>
      <c r="J49" s="138"/>
      <c r="K49" s="133"/>
      <c r="L49" s="134"/>
    </row>
    <row r="50" spans="1:12" ht="13.5" thickBot="1" x14ac:dyDescent="0.25">
      <c r="A50" s="291"/>
      <c r="B50" s="375"/>
      <c r="C50" s="140">
        <v>1055316</v>
      </c>
      <c r="D50" s="141">
        <v>9920000</v>
      </c>
      <c r="E50" s="143" t="s">
        <v>179</v>
      </c>
      <c r="F50" s="143" t="s">
        <v>181</v>
      </c>
      <c r="G50" s="225" t="s">
        <v>29</v>
      </c>
      <c r="H50" s="225"/>
      <c r="I50" s="145"/>
      <c r="J50" s="146"/>
      <c r="K50" s="147"/>
      <c r="L50" s="148"/>
    </row>
    <row r="51" spans="1:12" x14ac:dyDescent="0.2">
      <c r="D51" s="167">
        <f>SUM(D9:D50)</f>
        <v>790855000</v>
      </c>
    </row>
  </sheetData>
  <mergeCells count="33">
    <mergeCell ref="B49:B50"/>
    <mergeCell ref="B39:B41"/>
    <mergeCell ref="C40:C41"/>
    <mergeCell ref="D40:D41"/>
    <mergeCell ref="B42:B43"/>
    <mergeCell ref="B44:B45"/>
    <mergeCell ref="B47:B48"/>
    <mergeCell ref="B29:B30"/>
    <mergeCell ref="B31:B32"/>
    <mergeCell ref="B33:B36"/>
    <mergeCell ref="C34:C35"/>
    <mergeCell ref="D34:D35"/>
    <mergeCell ref="L7:L8"/>
    <mergeCell ref="A9:A50"/>
    <mergeCell ref="B15:B17"/>
    <mergeCell ref="C15:C17"/>
    <mergeCell ref="B22:B24"/>
    <mergeCell ref="B25:B27"/>
    <mergeCell ref="A7:A8"/>
    <mergeCell ref="B7:B8"/>
    <mergeCell ref="C7:C8"/>
    <mergeCell ref="D7:D8"/>
    <mergeCell ref="E7:E8"/>
    <mergeCell ref="B37:B38"/>
    <mergeCell ref="F7:F8"/>
    <mergeCell ref="G7:G8"/>
    <mergeCell ref="H7:J7"/>
    <mergeCell ref="K7:K8"/>
    <mergeCell ref="A1:L1"/>
    <mergeCell ref="A2:L2"/>
    <mergeCell ref="A3:L3"/>
    <mergeCell ref="A5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topLeftCell="A4" workbookViewId="0">
      <selection activeCell="B24" sqref="B24"/>
    </sheetView>
  </sheetViews>
  <sheetFormatPr baseColWidth="10" defaultRowHeight="12.75" x14ac:dyDescent="0.2"/>
  <cols>
    <col min="1" max="1" width="11.42578125" style="114"/>
    <col min="2" max="2" width="17.7109375" style="114" bestFit="1" customWidth="1"/>
    <col min="3" max="3" width="11.42578125" style="114"/>
    <col min="4" max="4" width="17.7109375" style="114" customWidth="1"/>
    <col min="5" max="5" width="16.42578125" style="114" customWidth="1"/>
    <col min="6" max="6" width="11.42578125" style="114"/>
    <col min="7" max="7" width="21.2851562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22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19</v>
      </c>
      <c r="B9" s="194" t="s">
        <v>237</v>
      </c>
      <c r="C9" s="195">
        <v>1055469</v>
      </c>
      <c r="D9" s="196">
        <v>46560000</v>
      </c>
      <c r="E9" s="122" t="s">
        <v>183</v>
      </c>
      <c r="F9" s="122" t="s">
        <v>127</v>
      </c>
      <c r="G9" s="123" t="s">
        <v>255</v>
      </c>
      <c r="H9" s="123"/>
      <c r="I9" s="197"/>
      <c r="J9" s="120"/>
      <c r="K9" s="125"/>
      <c r="L9" s="126"/>
    </row>
    <row r="10" spans="1:12" x14ac:dyDescent="0.2">
      <c r="A10" s="290"/>
      <c r="B10" s="191" t="s">
        <v>256</v>
      </c>
      <c r="C10" s="180">
        <v>1055470</v>
      </c>
      <c r="D10" s="181">
        <v>15960000</v>
      </c>
      <c r="E10" s="130" t="s">
        <v>183</v>
      </c>
      <c r="F10" s="130" t="s">
        <v>127</v>
      </c>
      <c r="G10" s="131" t="s">
        <v>241</v>
      </c>
      <c r="H10" s="131"/>
      <c r="I10" s="178"/>
      <c r="J10" s="128"/>
      <c r="K10" s="133"/>
      <c r="L10" s="134"/>
    </row>
    <row r="11" spans="1:12" x14ac:dyDescent="0.2">
      <c r="A11" s="290"/>
      <c r="B11" s="191" t="s">
        <v>321</v>
      </c>
      <c r="C11" s="180">
        <v>1055425</v>
      </c>
      <c r="D11" s="181">
        <v>36720000</v>
      </c>
      <c r="E11" s="130" t="s">
        <v>183</v>
      </c>
      <c r="F11" s="130" t="s">
        <v>127</v>
      </c>
      <c r="G11" s="131" t="s">
        <v>314</v>
      </c>
      <c r="H11" s="131"/>
      <c r="I11" s="178"/>
      <c r="J11" s="128"/>
      <c r="K11" s="133"/>
      <c r="L11" s="134"/>
    </row>
    <row r="12" spans="1:12" x14ac:dyDescent="0.2">
      <c r="A12" s="290"/>
      <c r="B12" s="191" t="s">
        <v>322</v>
      </c>
      <c r="C12" s="180">
        <v>1055409</v>
      </c>
      <c r="D12" s="181">
        <v>60000000</v>
      </c>
      <c r="E12" s="130" t="s">
        <v>183</v>
      </c>
      <c r="F12" s="130" t="s">
        <v>127</v>
      </c>
      <c r="G12" s="131" t="s">
        <v>314</v>
      </c>
      <c r="H12" s="131"/>
      <c r="I12" s="178"/>
      <c r="J12" s="128"/>
      <c r="K12" s="133"/>
      <c r="L12" s="134"/>
    </row>
    <row r="13" spans="1:12" x14ac:dyDescent="0.2">
      <c r="A13" s="290"/>
      <c r="B13" s="191" t="s">
        <v>323</v>
      </c>
      <c r="C13" s="180">
        <v>1055401</v>
      </c>
      <c r="D13" s="181">
        <v>30000000</v>
      </c>
      <c r="E13" s="130" t="s">
        <v>183</v>
      </c>
      <c r="F13" s="130" t="s">
        <v>127</v>
      </c>
      <c r="G13" s="131" t="s">
        <v>314</v>
      </c>
      <c r="H13" s="131"/>
      <c r="I13" s="178"/>
      <c r="J13" s="128"/>
      <c r="K13" s="133"/>
      <c r="L13" s="134"/>
    </row>
    <row r="14" spans="1:12" x14ac:dyDescent="0.2">
      <c r="A14" s="290"/>
      <c r="B14" s="191" t="s">
        <v>324</v>
      </c>
      <c r="C14" s="180">
        <v>1055434</v>
      </c>
      <c r="D14" s="181">
        <v>57600000</v>
      </c>
      <c r="E14" s="130" t="s">
        <v>183</v>
      </c>
      <c r="F14" s="130" t="s">
        <v>127</v>
      </c>
      <c r="G14" s="131" t="s">
        <v>314</v>
      </c>
      <c r="H14" s="131"/>
      <c r="I14" s="178"/>
      <c r="J14" s="128"/>
      <c r="K14" s="133"/>
      <c r="L14" s="134"/>
    </row>
    <row r="15" spans="1:12" x14ac:dyDescent="0.2">
      <c r="A15" s="290"/>
      <c r="B15" s="191" t="s">
        <v>325</v>
      </c>
      <c r="C15" s="180">
        <v>1055405</v>
      </c>
      <c r="D15" s="181">
        <v>36000000</v>
      </c>
      <c r="E15" s="130" t="s">
        <v>183</v>
      </c>
      <c r="F15" s="130" t="s">
        <v>127</v>
      </c>
      <c r="G15" s="131" t="s">
        <v>314</v>
      </c>
      <c r="H15" s="131"/>
      <c r="I15" s="178"/>
      <c r="J15" s="128"/>
      <c r="K15" s="133"/>
      <c r="L15" s="134"/>
    </row>
    <row r="16" spans="1:12" x14ac:dyDescent="0.2">
      <c r="A16" s="290"/>
      <c r="B16" s="191" t="s">
        <v>326</v>
      </c>
      <c r="C16" s="180">
        <v>1055442</v>
      </c>
      <c r="D16" s="181">
        <v>55680000</v>
      </c>
      <c r="E16" s="130" t="s">
        <v>183</v>
      </c>
      <c r="F16" s="130" t="s">
        <v>127</v>
      </c>
      <c r="G16" s="131" t="s">
        <v>314</v>
      </c>
      <c r="H16" s="131"/>
      <c r="I16" s="178"/>
      <c r="J16" s="128"/>
      <c r="K16" s="133"/>
      <c r="L16" s="134"/>
    </row>
    <row r="17" spans="1:12" x14ac:dyDescent="0.2">
      <c r="A17" s="290"/>
      <c r="B17" s="191" t="s">
        <v>250</v>
      </c>
      <c r="C17" s="180">
        <v>1055449</v>
      </c>
      <c r="D17" s="181">
        <v>21500000</v>
      </c>
      <c r="E17" s="130" t="s">
        <v>251</v>
      </c>
      <c r="F17" s="130" t="s">
        <v>127</v>
      </c>
      <c r="G17" s="131" t="s">
        <v>38</v>
      </c>
      <c r="H17" s="131"/>
      <c r="I17" s="178"/>
      <c r="J17" s="128"/>
      <c r="K17" s="133"/>
      <c r="L17" s="134" t="s">
        <v>257</v>
      </c>
    </row>
    <row r="18" spans="1:12" x14ac:dyDescent="0.2">
      <c r="A18" s="290"/>
      <c r="B18" s="369" t="s">
        <v>209</v>
      </c>
      <c r="C18" s="128">
        <v>1055407</v>
      </c>
      <c r="D18" s="129">
        <v>80142000</v>
      </c>
      <c r="E18" s="136" t="s">
        <v>183</v>
      </c>
      <c r="F18" s="136" t="s">
        <v>127</v>
      </c>
      <c r="G18" s="137" t="s">
        <v>314</v>
      </c>
      <c r="H18" s="137"/>
      <c r="I18" s="138"/>
      <c r="J18" s="138"/>
      <c r="K18" s="133"/>
      <c r="L18" s="134"/>
    </row>
    <row r="19" spans="1:12" x14ac:dyDescent="0.2">
      <c r="A19" s="290"/>
      <c r="B19" s="369"/>
      <c r="C19" s="128">
        <v>1055408</v>
      </c>
      <c r="D19" s="129">
        <v>76243200</v>
      </c>
      <c r="E19" s="136" t="s">
        <v>179</v>
      </c>
      <c r="F19" s="136" t="s">
        <v>127</v>
      </c>
      <c r="G19" s="137" t="s">
        <v>78</v>
      </c>
      <c r="H19" s="137"/>
      <c r="I19" s="138"/>
      <c r="J19" s="138"/>
      <c r="K19" s="133"/>
      <c r="L19" s="134"/>
    </row>
    <row r="20" spans="1:12" x14ac:dyDescent="0.2">
      <c r="A20" s="290"/>
      <c r="B20" s="369" t="s">
        <v>210</v>
      </c>
      <c r="C20" s="370">
        <v>1055435</v>
      </c>
      <c r="D20" s="371">
        <v>38400000</v>
      </c>
      <c r="E20" s="136" t="s">
        <v>183</v>
      </c>
      <c r="F20" s="136" t="s">
        <v>127</v>
      </c>
      <c r="G20" s="137" t="s">
        <v>314</v>
      </c>
      <c r="H20" s="137"/>
      <c r="I20" s="138"/>
      <c r="J20" s="138"/>
      <c r="K20" s="133"/>
      <c r="L20" s="134"/>
    </row>
    <row r="21" spans="1:12" ht="13.5" thickBot="1" x14ac:dyDescent="0.25">
      <c r="A21" s="291"/>
      <c r="B21" s="375"/>
      <c r="C21" s="378"/>
      <c r="D21" s="379"/>
      <c r="E21" s="143" t="s">
        <v>179</v>
      </c>
      <c r="F21" s="143" t="s">
        <v>181</v>
      </c>
      <c r="G21" s="144" t="s">
        <v>35</v>
      </c>
      <c r="H21" s="144"/>
      <c r="I21" s="146"/>
      <c r="J21" s="146"/>
      <c r="K21" s="147"/>
      <c r="L21" s="148" t="s">
        <v>258</v>
      </c>
    </row>
    <row r="22" spans="1:12" x14ac:dyDescent="0.2">
      <c r="D22" s="167">
        <f>SUM(D9:D21)</f>
        <v>554805200</v>
      </c>
    </row>
  </sheetData>
  <mergeCells count="20">
    <mergeCell ref="F7:F8"/>
    <mergeCell ref="G7:G8"/>
    <mergeCell ref="H7:J7"/>
    <mergeCell ref="K7:K8"/>
    <mergeCell ref="L7:L8"/>
    <mergeCell ref="A9:A21"/>
    <mergeCell ref="B18:B19"/>
    <mergeCell ref="B20:B21"/>
    <mergeCell ref="C20:C21"/>
    <mergeCell ref="D20:D21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L55"/>
  <sheetViews>
    <sheetView topLeftCell="A40" workbookViewId="0">
      <selection activeCell="D9" sqref="D9"/>
    </sheetView>
  </sheetViews>
  <sheetFormatPr baseColWidth="10" defaultRowHeight="12.75" x14ac:dyDescent="0.2"/>
  <cols>
    <col min="1" max="1" width="12.85546875" customWidth="1"/>
    <col min="2" max="2" width="28.28515625" bestFit="1" customWidth="1"/>
    <col min="4" max="4" width="20.28515625" bestFit="1" customWidth="1"/>
    <col min="5" max="5" width="13.28515625" customWidth="1"/>
    <col min="6" max="6" width="14.42578125" customWidth="1"/>
    <col min="7" max="7" width="39.57031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17.140625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3.5" thickTop="1" x14ac:dyDescent="0.2">
      <c r="A7" s="380" t="s">
        <v>122</v>
      </c>
      <c r="B7" s="382" t="s">
        <v>157</v>
      </c>
      <c r="C7" s="383" t="s">
        <v>211</v>
      </c>
      <c r="D7" s="384" t="s">
        <v>236</v>
      </c>
      <c r="E7" s="384" t="s">
        <v>244</v>
      </c>
      <c r="F7" s="382" t="s">
        <v>140</v>
      </c>
      <c r="G7" s="382" t="s">
        <v>158</v>
      </c>
      <c r="H7" s="387" t="s">
        <v>20</v>
      </c>
      <c r="I7" s="388"/>
      <c r="J7" s="389"/>
      <c r="K7" s="390" t="s">
        <v>23</v>
      </c>
      <c r="L7" s="382" t="s">
        <v>187</v>
      </c>
    </row>
    <row r="8" spans="1:12" x14ac:dyDescent="0.2">
      <c r="A8" s="381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1"/>
    </row>
    <row r="9" spans="1:12" x14ac:dyDescent="0.2">
      <c r="A9" s="298" t="s">
        <v>14</v>
      </c>
      <c r="B9" s="170" t="s">
        <v>237</v>
      </c>
      <c r="C9" s="171">
        <v>1056531</v>
      </c>
      <c r="D9" s="172">
        <v>31242000</v>
      </c>
      <c r="E9" s="173" t="s">
        <v>183</v>
      </c>
      <c r="F9" s="173" t="s">
        <v>127</v>
      </c>
      <c r="G9" s="174"/>
      <c r="H9" s="174"/>
      <c r="I9" s="175"/>
      <c r="J9" s="171"/>
      <c r="K9" s="176"/>
      <c r="L9" s="177"/>
    </row>
    <row r="10" spans="1:12" x14ac:dyDescent="0.2">
      <c r="A10" s="290"/>
      <c r="B10" s="127" t="s">
        <v>345</v>
      </c>
      <c r="C10" s="128">
        <v>1056537</v>
      </c>
      <c r="D10" s="129">
        <v>3226000</v>
      </c>
      <c r="E10" s="136" t="s">
        <v>65</v>
      </c>
      <c r="F10" s="136" t="s">
        <v>65</v>
      </c>
      <c r="G10" s="131"/>
      <c r="H10" s="131"/>
      <c r="I10" s="178"/>
      <c r="J10" s="128"/>
      <c r="K10" s="133"/>
      <c r="L10" s="134"/>
    </row>
    <row r="11" spans="1:12" x14ac:dyDescent="0.2">
      <c r="A11" s="290"/>
      <c r="B11" s="127" t="s">
        <v>346</v>
      </c>
      <c r="C11" s="128">
        <v>1056592</v>
      </c>
      <c r="D11" s="129">
        <v>2240000</v>
      </c>
      <c r="E11" s="136" t="s">
        <v>373</v>
      </c>
      <c r="F11" s="136" t="s">
        <v>65</v>
      </c>
      <c r="G11" s="131"/>
      <c r="H11" s="131"/>
      <c r="I11" s="178"/>
      <c r="J11" s="128"/>
      <c r="K11" s="133"/>
      <c r="L11" s="134"/>
    </row>
    <row r="12" spans="1:12" x14ac:dyDescent="0.2">
      <c r="A12" s="290"/>
      <c r="B12" s="127" t="s">
        <v>347</v>
      </c>
      <c r="C12" s="128">
        <v>1056538</v>
      </c>
      <c r="D12" s="129">
        <v>5160000</v>
      </c>
      <c r="E12" s="136" t="s">
        <v>65</v>
      </c>
      <c r="F12" s="136" t="s">
        <v>65</v>
      </c>
      <c r="G12" s="131"/>
      <c r="H12" s="131"/>
      <c r="I12" s="178"/>
      <c r="J12" s="128"/>
      <c r="K12" s="133"/>
      <c r="L12" s="134"/>
    </row>
    <row r="13" spans="1:12" x14ac:dyDescent="0.2">
      <c r="A13" s="290"/>
      <c r="B13" s="127" t="s">
        <v>348</v>
      </c>
      <c r="C13" s="128">
        <v>1056591</v>
      </c>
      <c r="D13" s="129">
        <v>21175200</v>
      </c>
      <c r="E13" s="136" t="s">
        <v>183</v>
      </c>
      <c r="F13" s="136" t="s">
        <v>127</v>
      </c>
      <c r="G13" s="131"/>
      <c r="H13" s="131"/>
      <c r="I13" s="178"/>
      <c r="J13" s="128"/>
      <c r="K13" s="133"/>
      <c r="L13" s="134"/>
    </row>
    <row r="14" spans="1:12" x14ac:dyDescent="0.2">
      <c r="A14" s="290"/>
      <c r="B14" s="127" t="s">
        <v>349</v>
      </c>
      <c r="C14" s="128">
        <v>1056593</v>
      </c>
      <c r="D14" s="129">
        <v>5382000</v>
      </c>
      <c r="E14" s="136" t="s">
        <v>65</v>
      </c>
      <c r="F14" s="136" t="s">
        <v>65</v>
      </c>
      <c r="G14" s="131"/>
      <c r="H14" s="131"/>
      <c r="I14" s="178"/>
      <c r="J14" s="128"/>
      <c r="K14" s="133"/>
      <c r="L14" s="134"/>
    </row>
    <row r="15" spans="1:12" x14ac:dyDescent="0.2">
      <c r="A15" s="290"/>
      <c r="B15" s="127" t="s">
        <v>350</v>
      </c>
      <c r="C15" s="128">
        <v>1056587</v>
      </c>
      <c r="D15" s="129">
        <v>23347200</v>
      </c>
      <c r="E15" s="136" t="s">
        <v>183</v>
      </c>
      <c r="F15" s="136" t="s">
        <v>127</v>
      </c>
      <c r="G15" s="131"/>
      <c r="H15" s="131"/>
      <c r="I15" s="178"/>
      <c r="J15" s="128"/>
      <c r="K15" s="133"/>
      <c r="L15" s="134"/>
    </row>
    <row r="16" spans="1:12" x14ac:dyDescent="0.2">
      <c r="A16" s="290"/>
      <c r="B16" s="127" t="s">
        <v>250</v>
      </c>
      <c r="C16" s="128">
        <v>1056594</v>
      </c>
      <c r="D16" s="129">
        <v>21411000</v>
      </c>
      <c r="E16" s="136" t="s">
        <v>251</v>
      </c>
      <c r="F16" s="136" t="s">
        <v>251</v>
      </c>
      <c r="G16" s="131"/>
      <c r="H16" s="131"/>
      <c r="I16" s="178"/>
      <c r="J16" s="128"/>
      <c r="K16" s="133"/>
      <c r="L16" s="134"/>
    </row>
    <row r="17" spans="1:12" x14ac:dyDescent="0.2">
      <c r="A17" s="290"/>
      <c r="B17" s="127" t="s">
        <v>0</v>
      </c>
      <c r="C17" s="128">
        <v>1056532</v>
      </c>
      <c r="D17" s="129">
        <v>9532800</v>
      </c>
      <c r="E17" s="136" t="s">
        <v>179</v>
      </c>
      <c r="F17" s="136" t="s">
        <v>127</v>
      </c>
      <c r="G17" s="131" t="s">
        <v>314</v>
      </c>
      <c r="H17" s="131"/>
      <c r="I17" s="178"/>
      <c r="J17" s="128"/>
      <c r="K17" s="133"/>
      <c r="L17" s="134"/>
    </row>
    <row r="18" spans="1:12" x14ac:dyDescent="0.2">
      <c r="A18" s="367"/>
      <c r="B18" s="127" t="s">
        <v>1</v>
      </c>
      <c r="C18" s="128">
        <v>1056535</v>
      </c>
      <c r="D18" s="129">
        <v>9532800</v>
      </c>
      <c r="E18" s="136" t="s">
        <v>179</v>
      </c>
      <c r="F18" s="136" t="s">
        <v>127</v>
      </c>
      <c r="G18" s="131" t="s">
        <v>51</v>
      </c>
      <c r="H18" s="131"/>
      <c r="I18" s="178"/>
      <c r="J18" s="128"/>
      <c r="K18" s="133"/>
      <c r="L18" s="134"/>
    </row>
    <row r="19" spans="1:12" x14ac:dyDescent="0.2">
      <c r="A19" s="367"/>
      <c r="B19" s="127" t="s">
        <v>2</v>
      </c>
      <c r="C19" s="128">
        <v>1056595</v>
      </c>
      <c r="D19" s="129">
        <v>9532800</v>
      </c>
      <c r="E19" s="136" t="s">
        <v>179</v>
      </c>
      <c r="F19" s="136" t="s">
        <v>127</v>
      </c>
      <c r="G19" s="131" t="s">
        <v>38</v>
      </c>
      <c r="H19" s="131"/>
      <c r="I19" s="128"/>
      <c r="J19" s="128"/>
      <c r="K19" s="133"/>
      <c r="L19" s="134"/>
    </row>
    <row r="20" spans="1:12" x14ac:dyDescent="0.2">
      <c r="A20" s="367"/>
      <c r="B20" s="127" t="s">
        <v>3</v>
      </c>
      <c r="C20" s="128">
        <v>1056536</v>
      </c>
      <c r="D20" s="129">
        <v>12823200</v>
      </c>
      <c r="E20" s="136" t="s">
        <v>179</v>
      </c>
      <c r="F20" s="136" t="s">
        <v>127</v>
      </c>
      <c r="G20" s="131" t="s">
        <v>30</v>
      </c>
      <c r="H20" s="131"/>
      <c r="I20" s="128"/>
      <c r="J20" s="128"/>
      <c r="K20" s="133"/>
      <c r="L20" s="134"/>
    </row>
    <row r="21" spans="1:12" x14ac:dyDescent="0.2">
      <c r="A21" s="367"/>
      <c r="B21" s="127" t="s">
        <v>4</v>
      </c>
      <c r="C21" s="128">
        <v>1056590</v>
      </c>
      <c r="D21" s="129">
        <v>4032000</v>
      </c>
      <c r="E21" s="136" t="s">
        <v>179</v>
      </c>
      <c r="F21" s="136" t="s">
        <v>127</v>
      </c>
      <c r="G21" s="131" t="s">
        <v>314</v>
      </c>
      <c r="H21" s="131"/>
      <c r="I21" s="178"/>
      <c r="J21" s="128"/>
      <c r="K21" s="133"/>
      <c r="L21" s="134"/>
    </row>
    <row r="22" spans="1:12" x14ac:dyDescent="0.2">
      <c r="A22" s="367"/>
      <c r="B22" s="127" t="s">
        <v>190</v>
      </c>
      <c r="C22" s="128">
        <v>1056533</v>
      </c>
      <c r="D22" s="129">
        <v>4032000</v>
      </c>
      <c r="E22" s="130" t="s">
        <v>184</v>
      </c>
      <c r="F22" s="130" t="s">
        <v>181</v>
      </c>
      <c r="G22" s="131" t="s">
        <v>56</v>
      </c>
      <c r="H22" s="131"/>
      <c r="I22" s="178"/>
      <c r="J22" s="128"/>
      <c r="K22" s="133"/>
      <c r="L22" s="134"/>
    </row>
    <row r="23" spans="1:12" x14ac:dyDescent="0.2">
      <c r="A23" s="367"/>
      <c r="B23" s="127" t="s">
        <v>191</v>
      </c>
      <c r="C23" s="128">
        <v>1056534</v>
      </c>
      <c r="D23" s="129">
        <v>4060800</v>
      </c>
      <c r="E23" s="179" t="s">
        <v>184</v>
      </c>
      <c r="F23" s="179" t="s">
        <v>127</v>
      </c>
      <c r="G23" s="131" t="s">
        <v>314</v>
      </c>
      <c r="H23" s="131"/>
      <c r="I23" s="178"/>
      <c r="J23" s="128"/>
      <c r="K23" s="133"/>
      <c r="L23" s="134"/>
    </row>
    <row r="24" spans="1:12" x14ac:dyDescent="0.2">
      <c r="A24" s="367"/>
      <c r="B24" s="127" t="s">
        <v>351</v>
      </c>
      <c r="C24" s="128">
        <v>1056569</v>
      </c>
      <c r="D24" s="129">
        <v>26460000</v>
      </c>
      <c r="E24" s="179" t="s">
        <v>183</v>
      </c>
      <c r="F24" s="179" t="s">
        <v>127</v>
      </c>
      <c r="G24" s="131"/>
      <c r="H24" s="131"/>
      <c r="I24" s="178"/>
      <c r="J24" s="128"/>
      <c r="K24" s="133"/>
      <c r="L24" s="134"/>
    </row>
    <row r="25" spans="1:12" x14ac:dyDescent="0.2">
      <c r="A25" s="367"/>
      <c r="B25" s="369" t="s">
        <v>197</v>
      </c>
      <c r="C25" s="128">
        <v>1056570</v>
      </c>
      <c r="D25" s="129">
        <v>13267200</v>
      </c>
      <c r="E25" s="130" t="s">
        <v>183</v>
      </c>
      <c r="F25" s="130" t="s">
        <v>127</v>
      </c>
      <c r="G25" s="131" t="s">
        <v>314</v>
      </c>
      <c r="H25" s="131"/>
      <c r="I25" s="178"/>
      <c r="J25" s="128"/>
      <c r="K25" s="133"/>
      <c r="L25" s="134"/>
    </row>
    <row r="26" spans="1:12" x14ac:dyDescent="0.2">
      <c r="A26" s="367"/>
      <c r="B26" s="372"/>
      <c r="C26" s="180">
        <v>1056571</v>
      </c>
      <c r="D26" s="181">
        <v>9471600</v>
      </c>
      <c r="E26" s="179" t="s">
        <v>179</v>
      </c>
      <c r="F26" s="179" t="s">
        <v>181</v>
      </c>
      <c r="G26" s="131" t="s">
        <v>29</v>
      </c>
      <c r="H26" s="131"/>
      <c r="I26" s="178"/>
      <c r="J26" s="128"/>
      <c r="K26" s="133"/>
      <c r="L26" s="134"/>
    </row>
    <row r="27" spans="1:12" x14ac:dyDescent="0.2">
      <c r="A27" s="367"/>
      <c r="B27" s="369" t="s">
        <v>198</v>
      </c>
      <c r="C27" s="128" t="s">
        <v>271</v>
      </c>
      <c r="D27" s="129">
        <v>0</v>
      </c>
      <c r="E27" s="130" t="s">
        <v>183</v>
      </c>
      <c r="F27" s="130" t="s">
        <v>127</v>
      </c>
      <c r="G27" s="131" t="s">
        <v>136</v>
      </c>
      <c r="H27" s="131"/>
      <c r="I27" s="178"/>
      <c r="J27" s="128"/>
      <c r="K27" s="133"/>
      <c r="L27" s="134"/>
    </row>
    <row r="28" spans="1:12" x14ac:dyDescent="0.2">
      <c r="A28" s="367"/>
      <c r="B28" s="372"/>
      <c r="C28" s="182" t="s">
        <v>271</v>
      </c>
      <c r="D28" s="181">
        <v>0</v>
      </c>
      <c r="E28" s="179" t="s">
        <v>179</v>
      </c>
      <c r="F28" s="179" t="s">
        <v>127</v>
      </c>
      <c r="G28" s="131" t="s">
        <v>133</v>
      </c>
      <c r="H28" s="131"/>
      <c r="I28" s="128"/>
      <c r="J28" s="128"/>
      <c r="K28" s="133"/>
      <c r="L28" s="134"/>
    </row>
    <row r="29" spans="1:12" x14ac:dyDescent="0.2">
      <c r="A29" s="367"/>
      <c r="B29" s="369" t="s">
        <v>199</v>
      </c>
      <c r="C29" s="128">
        <v>1056565</v>
      </c>
      <c r="D29" s="129">
        <v>13702200</v>
      </c>
      <c r="E29" s="130" t="s">
        <v>183</v>
      </c>
      <c r="F29" s="130" t="s">
        <v>127</v>
      </c>
      <c r="G29" s="131" t="s">
        <v>314</v>
      </c>
      <c r="H29" s="131"/>
      <c r="I29" s="178"/>
      <c r="J29" s="128"/>
      <c r="K29" s="133"/>
      <c r="L29" s="134"/>
    </row>
    <row r="30" spans="1:12" x14ac:dyDescent="0.2">
      <c r="A30" s="367"/>
      <c r="B30" s="369"/>
      <c r="C30" s="128">
        <v>1056566</v>
      </c>
      <c r="D30" s="129">
        <v>1928400</v>
      </c>
      <c r="E30" s="130" t="s">
        <v>65</v>
      </c>
      <c r="F30" s="130" t="s">
        <v>65</v>
      </c>
      <c r="G30" s="131" t="s">
        <v>314</v>
      </c>
      <c r="H30" s="131"/>
      <c r="I30" s="178"/>
      <c r="J30" s="128"/>
      <c r="K30" s="133"/>
      <c r="L30" s="134"/>
    </row>
    <row r="31" spans="1:12" x14ac:dyDescent="0.2">
      <c r="A31" s="367"/>
      <c r="B31" s="372"/>
      <c r="C31" s="180">
        <v>1056567</v>
      </c>
      <c r="D31" s="181">
        <v>7701600</v>
      </c>
      <c r="E31" s="179" t="s">
        <v>179</v>
      </c>
      <c r="F31" s="179" t="s">
        <v>181</v>
      </c>
      <c r="G31" s="131" t="s">
        <v>75</v>
      </c>
      <c r="H31" s="131"/>
      <c r="I31" s="178"/>
      <c r="J31" s="128"/>
      <c r="K31" s="133"/>
      <c r="L31" s="134"/>
    </row>
    <row r="32" spans="1:12" x14ac:dyDescent="0.2">
      <c r="A32" s="367"/>
      <c r="B32" s="372"/>
      <c r="C32" s="180">
        <v>1056568</v>
      </c>
      <c r="D32" s="181">
        <v>7701600</v>
      </c>
      <c r="E32" s="179" t="s">
        <v>179</v>
      </c>
      <c r="F32" s="179" t="s">
        <v>181</v>
      </c>
      <c r="G32" s="131" t="s">
        <v>57</v>
      </c>
      <c r="H32" s="131"/>
      <c r="I32" s="178"/>
      <c r="J32" s="128"/>
      <c r="K32" s="133"/>
      <c r="L32" s="134"/>
    </row>
    <row r="33" spans="1:12" x14ac:dyDescent="0.2">
      <c r="A33" s="367"/>
      <c r="B33" s="369" t="s">
        <v>200</v>
      </c>
      <c r="C33" s="128">
        <v>1056558</v>
      </c>
      <c r="D33" s="129">
        <v>14956800</v>
      </c>
      <c r="E33" s="130" t="s">
        <v>183</v>
      </c>
      <c r="F33" s="130" t="s">
        <v>127</v>
      </c>
      <c r="G33" s="131" t="s">
        <v>314</v>
      </c>
      <c r="H33" s="131"/>
      <c r="I33" s="178"/>
      <c r="J33" s="128"/>
      <c r="K33" s="133"/>
      <c r="L33" s="134"/>
    </row>
    <row r="34" spans="1:12" x14ac:dyDescent="0.2">
      <c r="A34" s="367"/>
      <c r="B34" s="372"/>
      <c r="C34" s="180">
        <v>1056561</v>
      </c>
      <c r="D34" s="181">
        <v>5008800</v>
      </c>
      <c r="E34" s="179" t="s">
        <v>184</v>
      </c>
      <c r="F34" s="179" t="s">
        <v>181</v>
      </c>
      <c r="G34" s="131" t="s">
        <v>29</v>
      </c>
      <c r="H34" s="131"/>
      <c r="I34" s="178"/>
      <c r="J34" s="128"/>
      <c r="K34" s="133"/>
      <c r="L34" s="134"/>
    </row>
    <row r="35" spans="1:12" x14ac:dyDescent="0.2">
      <c r="A35" s="367"/>
      <c r="B35" s="372"/>
      <c r="C35" s="180">
        <v>1056559</v>
      </c>
      <c r="D35" s="181">
        <v>9424800</v>
      </c>
      <c r="E35" s="179" t="s">
        <v>179</v>
      </c>
      <c r="F35" s="179" t="s">
        <v>181</v>
      </c>
      <c r="G35" s="131" t="s">
        <v>29</v>
      </c>
      <c r="H35" s="131"/>
      <c r="I35" s="178"/>
      <c r="J35" s="128"/>
      <c r="K35" s="133"/>
      <c r="L35" s="134"/>
    </row>
    <row r="36" spans="1:12" x14ac:dyDescent="0.2">
      <c r="A36" s="367"/>
      <c r="B36" s="372"/>
      <c r="C36" s="180">
        <v>1056560</v>
      </c>
      <c r="D36" s="181">
        <v>8263600</v>
      </c>
      <c r="E36" s="179" t="s">
        <v>179</v>
      </c>
      <c r="F36" s="179" t="s">
        <v>127</v>
      </c>
      <c r="G36" s="131" t="s">
        <v>76</v>
      </c>
      <c r="H36" s="131"/>
      <c r="I36" s="178"/>
      <c r="J36" s="128"/>
      <c r="K36" s="133"/>
      <c r="L36" s="134"/>
    </row>
    <row r="37" spans="1:12" x14ac:dyDescent="0.2">
      <c r="A37" s="367"/>
      <c r="B37" s="369" t="s">
        <v>201</v>
      </c>
      <c r="C37" s="128">
        <v>1056581</v>
      </c>
      <c r="D37" s="129">
        <v>40200000</v>
      </c>
      <c r="E37" s="130" t="s">
        <v>183</v>
      </c>
      <c r="F37" s="130" t="s">
        <v>127</v>
      </c>
      <c r="G37" s="131" t="s">
        <v>314</v>
      </c>
      <c r="H37" s="131"/>
      <c r="I37" s="178"/>
      <c r="J37" s="128"/>
      <c r="K37" s="133"/>
      <c r="L37" s="134"/>
    </row>
    <row r="38" spans="1:12" x14ac:dyDescent="0.2">
      <c r="A38" s="367"/>
      <c r="B38" s="372"/>
      <c r="C38" s="180">
        <v>1056582</v>
      </c>
      <c r="D38" s="181">
        <v>12000000</v>
      </c>
      <c r="E38" s="179" t="s">
        <v>179</v>
      </c>
      <c r="F38" s="179" t="s">
        <v>181</v>
      </c>
      <c r="G38" s="131" t="s">
        <v>55</v>
      </c>
      <c r="H38" s="131"/>
      <c r="I38" s="128"/>
      <c r="J38" s="128"/>
      <c r="K38" s="133"/>
      <c r="L38" s="134"/>
    </row>
    <row r="39" spans="1:12" x14ac:dyDescent="0.2">
      <c r="A39" s="367"/>
      <c r="B39" s="372"/>
      <c r="C39" s="180">
        <v>1056583</v>
      </c>
      <c r="D39" s="181">
        <v>12000000</v>
      </c>
      <c r="E39" s="179" t="s">
        <v>179</v>
      </c>
      <c r="F39" s="179" t="s">
        <v>181</v>
      </c>
      <c r="G39" s="131" t="s">
        <v>54</v>
      </c>
      <c r="H39" s="131"/>
      <c r="I39" s="128"/>
      <c r="J39" s="128"/>
      <c r="K39" s="133"/>
      <c r="L39" s="134"/>
    </row>
    <row r="40" spans="1:12" x14ac:dyDescent="0.2">
      <c r="A40" s="367"/>
      <c r="B40" s="369" t="s">
        <v>202</v>
      </c>
      <c r="C40" s="128">
        <v>1056553</v>
      </c>
      <c r="D40" s="129">
        <v>7688000</v>
      </c>
      <c r="E40" s="136" t="s">
        <v>183</v>
      </c>
      <c r="F40" s="136" t="s">
        <v>127</v>
      </c>
      <c r="G40" s="131" t="s">
        <v>314</v>
      </c>
      <c r="H40" s="131"/>
      <c r="I40" s="178"/>
      <c r="J40" s="128"/>
      <c r="K40" s="133"/>
      <c r="L40" s="134"/>
    </row>
    <row r="41" spans="1:12" x14ac:dyDescent="0.2">
      <c r="A41" s="367"/>
      <c r="B41" s="369"/>
      <c r="C41" s="128">
        <v>1056554</v>
      </c>
      <c r="D41" s="129">
        <v>8000000</v>
      </c>
      <c r="E41" s="136" t="s">
        <v>179</v>
      </c>
      <c r="F41" s="136" t="s">
        <v>127</v>
      </c>
      <c r="G41" s="131" t="s">
        <v>314</v>
      </c>
      <c r="H41" s="131"/>
      <c r="I41" s="178"/>
      <c r="J41" s="128"/>
      <c r="K41" s="133"/>
      <c r="L41" s="134"/>
    </row>
    <row r="42" spans="1:12" x14ac:dyDescent="0.2">
      <c r="A42" s="367"/>
      <c r="B42" s="369" t="s">
        <v>203</v>
      </c>
      <c r="C42" s="128">
        <v>1056586</v>
      </c>
      <c r="D42" s="129">
        <v>13213200</v>
      </c>
      <c r="E42" s="130" t="s">
        <v>179</v>
      </c>
      <c r="F42" s="130" t="s">
        <v>127</v>
      </c>
      <c r="G42" s="131" t="s">
        <v>314</v>
      </c>
      <c r="H42" s="131"/>
      <c r="I42" s="139"/>
      <c r="J42" s="138"/>
      <c r="K42" s="133"/>
      <c r="L42" s="134"/>
    </row>
    <row r="43" spans="1:12" x14ac:dyDescent="0.2">
      <c r="A43" s="367"/>
      <c r="B43" s="372"/>
      <c r="C43" s="128">
        <v>1056585</v>
      </c>
      <c r="D43" s="181">
        <v>16903200</v>
      </c>
      <c r="E43" s="179" t="s">
        <v>183</v>
      </c>
      <c r="F43" s="179" t="s">
        <v>127</v>
      </c>
      <c r="G43" s="131" t="s">
        <v>29</v>
      </c>
      <c r="H43" s="131"/>
      <c r="I43" s="139"/>
      <c r="J43" s="138"/>
      <c r="K43" s="133"/>
      <c r="L43" s="134"/>
    </row>
    <row r="44" spans="1:12" x14ac:dyDescent="0.2">
      <c r="A44" s="367"/>
      <c r="B44" s="385" t="s">
        <v>204</v>
      </c>
      <c r="C44" s="128">
        <v>1056556</v>
      </c>
      <c r="D44" s="129">
        <v>19200000</v>
      </c>
      <c r="E44" s="136" t="s">
        <v>183</v>
      </c>
      <c r="F44" s="136" t="s">
        <v>127</v>
      </c>
      <c r="G44" s="131" t="s">
        <v>314</v>
      </c>
      <c r="H44" s="131"/>
      <c r="I44" s="139"/>
      <c r="J44" s="138"/>
      <c r="K44" s="133"/>
      <c r="L44" s="134"/>
    </row>
    <row r="45" spans="1:12" x14ac:dyDescent="0.2">
      <c r="A45" s="367"/>
      <c r="B45" s="372"/>
      <c r="C45" s="180">
        <v>1056557</v>
      </c>
      <c r="D45" s="181">
        <v>15543600</v>
      </c>
      <c r="E45" s="179" t="s">
        <v>179</v>
      </c>
      <c r="F45" s="179" t="s">
        <v>181</v>
      </c>
      <c r="G45" s="131" t="s">
        <v>52</v>
      </c>
      <c r="H45" s="131"/>
      <c r="I45" s="138"/>
      <c r="J45" s="138"/>
      <c r="K45" s="133"/>
      <c r="L45" s="134"/>
    </row>
    <row r="46" spans="1:12" x14ac:dyDescent="0.2">
      <c r="A46" s="367"/>
      <c r="B46" s="369" t="s">
        <v>205</v>
      </c>
      <c r="C46" s="128">
        <v>1056588</v>
      </c>
      <c r="D46" s="129">
        <v>24585600</v>
      </c>
      <c r="E46" s="179" t="s">
        <v>183</v>
      </c>
      <c r="F46" s="179" t="s">
        <v>127</v>
      </c>
      <c r="G46" s="131" t="s">
        <v>185</v>
      </c>
      <c r="H46" s="131"/>
      <c r="I46" s="138"/>
      <c r="J46" s="138"/>
      <c r="K46" s="133"/>
      <c r="L46" s="134"/>
    </row>
    <row r="47" spans="1:12" x14ac:dyDescent="0.2">
      <c r="A47" s="367"/>
      <c r="B47" s="369"/>
      <c r="C47" s="128">
        <v>1056589</v>
      </c>
      <c r="D47" s="129">
        <v>15547200</v>
      </c>
      <c r="E47" s="136" t="s">
        <v>179</v>
      </c>
      <c r="F47" s="136" t="s">
        <v>181</v>
      </c>
      <c r="G47" s="131" t="s">
        <v>77</v>
      </c>
      <c r="H47" s="131"/>
      <c r="I47" s="139"/>
      <c r="J47" s="138"/>
      <c r="K47" s="133"/>
      <c r="L47" s="134"/>
    </row>
    <row r="48" spans="1:12" x14ac:dyDescent="0.2">
      <c r="A48" s="367"/>
      <c r="B48" s="369" t="s">
        <v>206</v>
      </c>
      <c r="C48" s="128">
        <v>1056577</v>
      </c>
      <c r="D48" s="129">
        <v>16758000</v>
      </c>
      <c r="E48" s="136" t="s">
        <v>183</v>
      </c>
      <c r="F48" s="136" t="s">
        <v>127</v>
      </c>
      <c r="G48" s="131" t="s">
        <v>314</v>
      </c>
      <c r="H48" s="131"/>
      <c r="I48" s="139"/>
      <c r="J48" s="138"/>
      <c r="K48" s="133"/>
      <c r="L48" s="134"/>
    </row>
    <row r="49" spans="1:12" x14ac:dyDescent="0.2">
      <c r="A49" s="367"/>
      <c r="B49" s="369"/>
      <c r="C49" s="180">
        <v>1056578</v>
      </c>
      <c r="D49" s="181">
        <v>12072000</v>
      </c>
      <c r="E49" s="179" t="s">
        <v>179</v>
      </c>
      <c r="F49" s="179" t="s">
        <v>181</v>
      </c>
      <c r="G49" s="131" t="s">
        <v>29</v>
      </c>
      <c r="H49" s="131"/>
      <c r="I49" s="138"/>
      <c r="J49" s="138"/>
      <c r="K49" s="133"/>
      <c r="L49" s="134"/>
    </row>
    <row r="50" spans="1:12" x14ac:dyDescent="0.2">
      <c r="A50" s="367"/>
      <c r="B50" s="369"/>
      <c r="C50" s="180">
        <v>1056579</v>
      </c>
      <c r="D50" s="181">
        <v>1496400</v>
      </c>
      <c r="E50" s="179" t="s">
        <v>65</v>
      </c>
      <c r="F50" s="179" t="s">
        <v>65</v>
      </c>
      <c r="G50" s="131" t="s">
        <v>314</v>
      </c>
      <c r="H50" s="131"/>
      <c r="I50" s="138"/>
      <c r="J50" s="138"/>
      <c r="K50" s="133"/>
      <c r="L50" s="134"/>
    </row>
    <row r="51" spans="1:12" x14ac:dyDescent="0.2">
      <c r="A51" s="367"/>
      <c r="B51" s="385" t="s">
        <v>207</v>
      </c>
      <c r="C51" s="128">
        <v>1056539</v>
      </c>
      <c r="D51" s="129">
        <v>7737600</v>
      </c>
      <c r="E51" s="136" t="s">
        <v>183</v>
      </c>
      <c r="F51" s="136" t="s">
        <v>127</v>
      </c>
      <c r="G51" s="131" t="s">
        <v>314</v>
      </c>
      <c r="H51" s="131"/>
      <c r="I51" s="139"/>
      <c r="J51" s="138"/>
      <c r="K51" s="133"/>
      <c r="L51" s="134"/>
    </row>
    <row r="52" spans="1:12" x14ac:dyDescent="0.2">
      <c r="A52" s="367"/>
      <c r="B52" s="372"/>
      <c r="C52" s="180">
        <v>1056540</v>
      </c>
      <c r="D52" s="181">
        <v>8531200</v>
      </c>
      <c r="E52" s="179" t="s">
        <v>179</v>
      </c>
      <c r="F52" s="179" t="s">
        <v>181</v>
      </c>
      <c r="G52" s="131" t="s">
        <v>29</v>
      </c>
      <c r="H52" s="131"/>
      <c r="I52" s="139"/>
      <c r="J52" s="138"/>
      <c r="K52" s="133"/>
      <c r="L52" s="134"/>
    </row>
    <row r="53" spans="1:12" x14ac:dyDescent="0.2">
      <c r="A53" s="367"/>
      <c r="B53" s="369" t="s">
        <v>208</v>
      </c>
      <c r="C53" s="128">
        <v>1056543</v>
      </c>
      <c r="D53" s="129">
        <v>20129600</v>
      </c>
      <c r="E53" s="130" t="s">
        <v>183</v>
      </c>
      <c r="F53" s="130" t="s">
        <v>127</v>
      </c>
      <c r="G53" s="131" t="s">
        <v>314</v>
      </c>
      <c r="H53" s="131"/>
      <c r="I53" s="128"/>
      <c r="J53" s="128"/>
      <c r="K53" s="133"/>
      <c r="L53" s="134"/>
    </row>
    <row r="54" spans="1:12" ht="13.5" thickBot="1" x14ac:dyDescent="0.25">
      <c r="A54" s="368"/>
      <c r="B54" s="386"/>
      <c r="C54" s="184">
        <v>1056550</v>
      </c>
      <c r="D54" s="185">
        <v>7208000</v>
      </c>
      <c r="E54" s="142" t="s">
        <v>179</v>
      </c>
      <c r="F54" s="142" t="s">
        <v>181</v>
      </c>
      <c r="G54" s="186" t="s">
        <v>53</v>
      </c>
      <c r="H54" s="186"/>
      <c r="I54" s="187"/>
      <c r="J54" s="140"/>
      <c r="K54" s="147"/>
      <c r="L54" s="148"/>
    </row>
    <row r="55" spans="1:12" x14ac:dyDescent="0.2">
      <c r="D55" s="113">
        <f>SUM(D9:D54)</f>
        <v>543430000</v>
      </c>
    </row>
  </sheetData>
  <mergeCells count="28">
    <mergeCell ref="F7:F8"/>
    <mergeCell ref="G7:G8"/>
    <mergeCell ref="H7:J7"/>
    <mergeCell ref="K7:K8"/>
    <mergeCell ref="L7:L8"/>
    <mergeCell ref="A9:A54"/>
    <mergeCell ref="B25:B26"/>
    <mergeCell ref="B27:B28"/>
    <mergeCell ref="B29:B32"/>
    <mergeCell ref="B33:B36"/>
    <mergeCell ref="B51:B52"/>
    <mergeCell ref="B53:B54"/>
    <mergeCell ref="B37:B39"/>
    <mergeCell ref="B40:B41"/>
    <mergeCell ref="B42:B43"/>
    <mergeCell ref="B44:B45"/>
    <mergeCell ref="B46:B47"/>
    <mergeCell ref="B48:B50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5"/>
  <sheetViews>
    <sheetView topLeftCell="A4" workbookViewId="0">
      <selection activeCell="C21" sqref="C21"/>
    </sheetView>
  </sheetViews>
  <sheetFormatPr baseColWidth="10" defaultRowHeight="12.75" x14ac:dyDescent="0.2"/>
  <cols>
    <col min="1" max="1" width="11.42578125" style="114"/>
    <col min="2" max="2" width="26.140625" style="114" bestFit="1" customWidth="1"/>
    <col min="3" max="3" width="11.42578125" style="114"/>
    <col min="4" max="4" width="17.28515625" style="114" customWidth="1"/>
    <col min="5" max="5" width="14.7109375" style="114" customWidth="1"/>
    <col min="6" max="6" width="11.85546875" style="114" bestFit="1" customWidth="1"/>
    <col min="7" max="7" width="29.5703125" style="114" bestFit="1" customWidth="1"/>
    <col min="8" max="8" width="5.85546875" style="114" customWidth="1"/>
    <col min="9" max="9" width="2.7109375" style="114" bestFit="1" customWidth="1"/>
    <col min="10" max="10" width="3.5703125" style="114" bestFit="1" customWidth="1"/>
    <col min="11" max="11" width="11.140625" style="114" customWidth="1"/>
    <col min="12" max="12" width="17.140625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8.25" customHeight="1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6" customHeight="1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3.5" thickTop="1" x14ac:dyDescent="0.2">
      <c r="A7" s="380" t="s">
        <v>122</v>
      </c>
      <c r="B7" s="382" t="s">
        <v>157</v>
      </c>
      <c r="C7" s="383" t="s">
        <v>211</v>
      </c>
      <c r="D7" s="384" t="s">
        <v>236</v>
      </c>
      <c r="E7" s="384" t="s">
        <v>244</v>
      </c>
      <c r="F7" s="382" t="s">
        <v>140</v>
      </c>
      <c r="G7" s="382" t="s">
        <v>158</v>
      </c>
      <c r="H7" s="387" t="s">
        <v>20</v>
      </c>
      <c r="I7" s="388"/>
      <c r="J7" s="389"/>
      <c r="K7" s="390" t="s">
        <v>23</v>
      </c>
      <c r="L7" s="382" t="s">
        <v>187</v>
      </c>
    </row>
    <row r="8" spans="1:12" ht="13.5" thickBot="1" x14ac:dyDescent="0.25">
      <c r="A8" s="381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1"/>
    </row>
    <row r="9" spans="1:12" x14ac:dyDescent="0.2">
      <c r="A9" s="391" t="s">
        <v>13</v>
      </c>
      <c r="B9" s="149" t="s">
        <v>237</v>
      </c>
      <c r="C9" s="150">
        <v>1057317</v>
      </c>
      <c r="D9" s="151">
        <v>72657000</v>
      </c>
      <c r="E9" s="122" t="s">
        <v>183</v>
      </c>
      <c r="F9" s="122" t="s">
        <v>127</v>
      </c>
      <c r="G9" s="122" t="s">
        <v>314</v>
      </c>
      <c r="H9" s="122"/>
      <c r="I9" s="150"/>
      <c r="J9" s="150"/>
      <c r="K9" s="152"/>
      <c r="L9" s="126"/>
    </row>
    <row r="10" spans="1:12" x14ac:dyDescent="0.2">
      <c r="A10" s="392"/>
      <c r="B10" s="136" t="s">
        <v>336</v>
      </c>
      <c r="C10" s="153">
        <v>1057319</v>
      </c>
      <c r="D10" s="154">
        <v>28386000</v>
      </c>
      <c r="E10" s="130" t="s">
        <v>183</v>
      </c>
      <c r="F10" s="130" t="s">
        <v>127</v>
      </c>
      <c r="G10" s="130" t="s">
        <v>337</v>
      </c>
      <c r="H10" s="130"/>
      <c r="I10" s="153"/>
      <c r="J10" s="153"/>
      <c r="K10" s="155"/>
      <c r="L10" s="134"/>
    </row>
    <row r="11" spans="1:12" x14ac:dyDescent="0.2">
      <c r="A11" s="392"/>
      <c r="B11" s="136" t="s">
        <v>250</v>
      </c>
      <c r="C11" s="153">
        <v>1057318</v>
      </c>
      <c r="D11" s="154">
        <v>26848000</v>
      </c>
      <c r="E11" s="130" t="s">
        <v>251</v>
      </c>
      <c r="F11" s="130" t="s">
        <v>251</v>
      </c>
      <c r="G11" s="130"/>
      <c r="H11" s="130"/>
      <c r="I11" s="153"/>
      <c r="J11" s="153"/>
      <c r="K11" s="155"/>
      <c r="L11" s="134"/>
    </row>
    <row r="12" spans="1:12" x14ac:dyDescent="0.2">
      <c r="A12" s="392"/>
      <c r="B12" s="136" t="s">
        <v>338</v>
      </c>
      <c r="C12" s="153">
        <v>1057323</v>
      </c>
      <c r="D12" s="154">
        <v>16379200</v>
      </c>
      <c r="E12" s="130" t="s">
        <v>183</v>
      </c>
      <c r="F12" s="130" t="s">
        <v>127</v>
      </c>
      <c r="G12" s="130"/>
      <c r="H12" s="130"/>
      <c r="I12" s="153"/>
      <c r="J12" s="153"/>
      <c r="K12" s="155"/>
      <c r="L12" s="134"/>
    </row>
    <row r="13" spans="1:12" x14ac:dyDescent="0.2">
      <c r="A13" s="392"/>
      <c r="B13" s="136" t="s">
        <v>339</v>
      </c>
      <c r="C13" s="153">
        <v>1057329</v>
      </c>
      <c r="D13" s="154">
        <v>25264800</v>
      </c>
      <c r="E13" s="130" t="s">
        <v>183</v>
      </c>
      <c r="F13" s="130" t="s">
        <v>127</v>
      </c>
      <c r="G13" s="130"/>
      <c r="H13" s="130"/>
      <c r="I13" s="153"/>
      <c r="J13" s="153"/>
      <c r="K13" s="155"/>
      <c r="L13" s="134"/>
    </row>
    <row r="14" spans="1:12" x14ac:dyDescent="0.2">
      <c r="A14" s="392"/>
      <c r="B14" s="136" t="s">
        <v>340</v>
      </c>
      <c r="C14" s="153">
        <v>1057326</v>
      </c>
      <c r="D14" s="154">
        <v>32000400</v>
      </c>
      <c r="E14" s="130" t="s">
        <v>183</v>
      </c>
      <c r="F14" s="130" t="s">
        <v>127</v>
      </c>
      <c r="G14" s="130"/>
      <c r="H14" s="130"/>
      <c r="I14" s="153"/>
      <c r="J14" s="153"/>
      <c r="K14" s="155"/>
      <c r="L14" s="134"/>
    </row>
    <row r="15" spans="1:12" x14ac:dyDescent="0.2">
      <c r="A15" s="392"/>
      <c r="B15" s="136" t="s">
        <v>341</v>
      </c>
      <c r="C15" s="153">
        <v>1057322</v>
      </c>
      <c r="D15" s="154">
        <v>11870400</v>
      </c>
      <c r="E15" s="130" t="s">
        <v>183</v>
      </c>
      <c r="F15" s="130" t="s">
        <v>127</v>
      </c>
      <c r="G15" s="130"/>
      <c r="H15" s="130"/>
      <c r="I15" s="153"/>
      <c r="J15" s="153"/>
      <c r="K15" s="155"/>
      <c r="L15" s="134"/>
    </row>
    <row r="16" spans="1:12" x14ac:dyDescent="0.2">
      <c r="A16" s="392"/>
      <c r="B16" s="136" t="s">
        <v>342</v>
      </c>
      <c r="C16" s="153">
        <v>1057316</v>
      </c>
      <c r="D16" s="154">
        <v>59616000</v>
      </c>
      <c r="E16" s="130" t="s">
        <v>183</v>
      </c>
      <c r="F16" s="130" t="s">
        <v>127</v>
      </c>
      <c r="G16" s="130"/>
      <c r="H16" s="130"/>
      <c r="I16" s="153"/>
      <c r="J16" s="153"/>
      <c r="K16" s="155"/>
      <c r="L16" s="134"/>
    </row>
    <row r="17" spans="1:12" x14ac:dyDescent="0.2">
      <c r="A17" s="392"/>
      <c r="B17" s="136" t="s">
        <v>343</v>
      </c>
      <c r="C17" s="153" t="s">
        <v>271</v>
      </c>
      <c r="D17" s="154">
        <v>0</v>
      </c>
      <c r="E17" s="130" t="s">
        <v>183</v>
      </c>
      <c r="F17" s="130" t="s">
        <v>127</v>
      </c>
      <c r="G17" s="130"/>
      <c r="H17" s="130"/>
      <c r="I17" s="153"/>
      <c r="J17" s="153"/>
      <c r="K17" s="155"/>
      <c r="L17" s="134"/>
    </row>
    <row r="18" spans="1:12" x14ac:dyDescent="0.2">
      <c r="A18" s="392"/>
      <c r="B18" s="136" t="s">
        <v>344</v>
      </c>
      <c r="C18" s="153">
        <v>1057320</v>
      </c>
      <c r="D18" s="154">
        <v>16249600</v>
      </c>
      <c r="E18" s="130" t="s">
        <v>183</v>
      </c>
      <c r="F18" s="130" t="s">
        <v>127</v>
      </c>
      <c r="G18" s="130" t="s">
        <v>29</v>
      </c>
      <c r="H18" s="130"/>
      <c r="I18" s="153"/>
      <c r="J18" s="153"/>
      <c r="K18" s="155"/>
      <c r="L18" s="134"/>
    </row>
    <row r="19" spans="1:12" x14ac:dyDescent="0.2">
      <c r="A19" s="392"/>
      <c r="B19" s="395" t="s">
        <v>178</v>
      </c>
      <c r="C19" s="153">
        <v>1057331</v>
      </c>
      <c r="D19" s="154">
        <v>22645800</v>
      </c>
      <c r="E19" s="130" t="s">
        <v>183</v>
      </c>
      <c r="F19" s="130" t="s">
        <v>127</v>
      </c>
      <c r="G19" s="130" t="s">
        <v>314</v>
      </c>
      <c r="H19" s="130"/>
      <c r="I19" s="153"/>
      <c r="J19" s="153"/>
      <c r="K19" s="155"/>
      <c r="L19" s="134"/>
    </row>
    <row r="20" spans="1:12" x14ac:dyDescent="0.2">
      <c r="A20" s="392"/>
      <c r="B20" s="395"/>
      <c r="C20" s="153">
        <v>1057332</v>
      </c>
      <c r="D20" s="154">
        <v>19175400</v>
      </c>
      <c r="E20" s="130" t="s">
        <v>179</v>
      </c>
      <c r="F20" s="130" t="s">
        <v>181</v>
      </c>
      <c r="G20" s="130" t="s">
        <v>29</v>
      </c>
      <c r="H20" s="130"/>
      <c r="I20" s="153"/>
      <c r="J20" s="153"/>
      <c r="K20" s="155"/>
      <c r="L20" s="134"/>
    </row>
    <row r="21" spans="1:12" x14ac:dyDescent="0.2">
      <c r="A21" s="393"/>
      <c r="B21" s="395" t="s">
        <v>182</v>
      </c>
      <c r="C21" s="153">
        <v>1057324</v>
      </c>
      <c r="D21" s="154">
        <v>19123200</v>
      </c>
      <c r="E21" s="130" t="s">
        <v>183</v>
      </c>
      <c r="F21" s="136" t="s">
        <v>127</v>
      </c>
      <c r="G21" s="157" t="s">
        <v>314</v>
      </c>
      <c r="H21" s="157"/>
      <c r="I21" s="158"/>
      <c r="J21" s="158"/>
      <c r="K21" s="155"/>
      <c r="L21" s="134"/>
    </row>
    <row r="22" spans="1:12" x14ac:dyDescent="0.2">
      <c r="A22" s="393"/>
      <c r="B22" s="395"/>
      <c r="C22" s="153">
        <v>1057325</v>
      </c>
      <c r="D22" s="154">
        <v>14556600</v>
      </c>
      <c r="E22" s="130" t="s">
        <v>179</v>
      </c>
      <c r="F22" s="136" t="s">
        <v>181</v>
      </c>
      <c r="G22" s="157" t="s">
        <v>36</v>
      </c>
      <c r="H22" s="157"/>
      <c r="I22" s="158"/>
      <c r="J22" s="158"/>
      <c r="K22" s="155"/>
      <c r="L22" s="134"/>
    </row>
    <row r="23" spans="1:12" x14ac:dyDescent="0.2">
      <c r="A23" s="393"/>
      <c r="B23" s="395" t="s">
        <v>180</v>
      </c>
      <c r="C23" s="153">
        <v>1057327</v>
      </c>
      <c r="D23" s="154">
        <v>17316000</v>
      </c>
      <c r="E23" s="130" t="s">
        <v>183</v>
      </c>
      <c r="F23" s="136" t="s">
        <v>127</v>
      </c>
      <c r="G23" s="157" t="s">
        <v>171</v>
      </c>
      <c r="H23" s="157"/>
      <c r="I23" s="159"/>
      <c r="J23" s="158"/>
      <c r="K23" s="155"/>
      <c r="L23" s="134"/>
    </row>
    <row r="24" spans="1:12" ht="13.5" thickBot="1" x14ac:dyDescent="0.25">
      <c r="A24" s="394"/>
      <c r="B24" s="396"/>
      <c r="C24" s="161">
        <v>1057328</v>
      </c>
      <c r="D24" s="162">
        <v>27140400</v>
      </c>
      <c r="E24" s="142" t="s">
        <v>179</v>
      </c>
      <c r="F24" s="143" t="s">
        <v>181</v>
      </c>
      <c r="G24" s="163" t="s">
        <v>29</v>
      </c>
      <c r="H24" s="163"/>
      <c r="I24" s="164"/>
      <c r="J24" s="165"/>
      <c r="K24" s="166"/>
      <c r="L24" s="148"/>
    </row>
    <row r="25" spans="1:12" x14ac:dyDescent="0.2">
      <c r="D25" s="167">
        <f>SUM(D9:D24)</f>
        <v>409228800</v>
      </c>
    </row>
  </sheetData>
  <mergeCells count="19">
    <mergeCell ref="H7:J7"/>
    <mergeCell ref="K7:K8"/>
    <mergeCell ref="L7:L8"/>
    <mergeCell ref="A9:A24"/>
    <mergeCell ref="B19:B20"/>
    <mergeCell ref="B21:B22"/>
    <mergeCell ref="B23:B24"/>
    <mergeCell ref="A7:A8"/>
    <mergeCell ref="B7:B8"/>
    <mergeCell ref="C7:C8"/>
    <mergeCell ref="D7:D8"/>
    <mergeCell ref="E7:E8"/>
    <mergeCell ref="F7:F8"/>
    <mergeCell ref="G7:G8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0"/>
  <sheetViews>
    <sheetView workbookViewId="0">
      <selection activeCell="L9" sqref="L9"/>
    </sheetView>
  </sheetViews>
  <sheetFormatPr baseColWidth="10" defaultRowHeight="12.75" x14ac:dyDescent="0.2"/>
  <cols>
    <col min="1" max="1" width="15" style="114" customWidth="1"/>
    <col min="2" max="2" width="38" style="114" customWidth="1"/>
    <col min="3" max="3" width="11.42578125" style="114"/>
    <col min="4" max="4" width="17.7109375" style="114" customWidth="1"/>
    <col min="5" max="5" width="13.140625" style="114" customWidth="1"/>
    <col min="6" max="6" width="11.42578125" style="114"/>
    <col min="7" max="7" width="41.4257812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9.140625" style="114" customWidth="1"/>
    <col min="12" max="12" width="22.140625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3.5" thickTop="1" x14ac:dyDescent="0.2">
      <c r="A7" s="380" t="s">
        <v>122</v>
      </c>
      <c r="B7" s="382" t="s">
        <v>157</v>
      </c>
      <c r="C7" s="383" t="s">
        <v>211</v>
      </c>
      <c r="D7" s="384" t="s">
        <v>236</v>
      </c>
      <c r="E7" s="384" t="s">
        <v>244</v>
      </c>
      <c r="F7" s="382" t="s">
        <v>140</v>
      </c>
      <c r="G7" s="382" t="s">
        <v>158</v>
      </c>
      <c r="H7" s="387" t="s">
        <v>20</v>
      </c>
      <c r="I7" s="388"/>
      <c r="J7" s="389"/>
      <c r="K7" s="390" t="s">
        <v>23</v>
      </c>
      <c r="L7" s="382" t="s">
        <v>187</v>
      </c>
    </row>
    <row r="8" spans="1:12" ht="13.5" thickBot="1" x14ac:dyDescent="0.25">
      <c r="A8" s="381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1"/>
    </row>
    <row r="9" spans="1:12" x14ac:dyDescent="0.2">
      <c r="A9" s="289" t="s">
        <v>90</v>
      </c>
      <c r="B9" s="119" t="s">
        <v>276</v>
      </c>
      <c r="C9" s="120">
        <v>1057770</v>
      </c>
      <c r="D9" s="121">
        <v>13628400</v>
      </c>
      <c r="E9" s="122" t="s">
        <v>183</v>
      </c>
      <c r="F9" s="149" t="s">
        <v>127</v>
      </c>
      <c r="G9" s="201" t="s">
        <v>275</v>
      </c>
      <c r="H9" s="201"/>
      <c r="I9" s="202"/>
      <c r="J9" s="203"/>
      <c r="K9" s="125"/>
      <c r="L9" s="126"/>
    </row>
    <row r="10" spans="1:12" x14ac:dyDescent="0.2">
      <c r="A10" s="290"/>
      <c r="B10" s="127" t="s">
        <v>277</v>
      </c>
      <c r="C10" s="128">
        <v>1057779</v>
      </c>
      <c r="D10" s="193">
        <v>1598400</v>
      </c>
      <c r="E10" s="130" t="s">
        <v>183</v>
      </c>
      <c r="F10" s="136" t="s">
        <v>127</v>
      </c>
      <c r="G10" s="137" t="s">
        <v>275</v>
      </c>
      <c r="H10" s="137"/>
      <c r="I10" s="188"/>
      <c r="J10" s="138"/>
      <c r="K10" s="133"/>
      <c r="L10" s="134"/>
    </row>
    <row r="11" spans="1:12" x14ac:dyDescent="0.2">
      <c r="A11" s="290"/>
      <c r="B11" s="127" t="s">
        <v>278</v>
      </c>
      <c r="C11" s="128">
        <v>1057769</v>
      </c>
      <c r="D11" s="193">
        <v>19200000</v>
      </c>
      <c r="E11" s="130" t="s">
        <v>183</v>
      </c>
      <c r="F11" s="136" t="s">
        <v>127</v>
      </c>
      <c r="G11" s="137" t="s">
        <v>275</v>
      </c>
      <c r="H11" s="137"/>
      <c r="I11" s="188"/>
      <c r="J11" s="138"/>
      <c r="K11" s="133"/>
      <c r="L11" s="134"/>
    </row>
    <row r="12" spans="1:12" x14ac:dyDescent="0.2">
      <c r="A12" s="290"/>
      <c r="B12" s="127" t="s">
        <v>279</v>
      </c>
      <c r="C12" s="128">
        <v>1057768</v>
      </c>
      <c r="D12" s="193">
        <v>3240000</v>
      </c>
      <c r="E12" s="130" t="s">
        <v>183</v>
      </c>
      <c r="F12" s="136" t="s">
        <v>127</v>
      </c>
      <c r="G12" s="137" t="s">
        <v>275</v>
      </c>
      <c r="H12" s="137"/>
      <c r="I12" s="188"/>
      <c r="J12" s="138"/>
      <c r="K12" s="133"/>
      <c r="L12" s="134"/>
    </row>
    <row r="13" spans="1:12" x14ac:dyDescent="0.2">
      <c r="A13" s="290"/>
      <c r="B13" s="127" t="s">
        <v>280</v>
      </c>
      <c r="C13" s="128">
        <v>1057763</v>
      </c>
      <c r="D13" s="193">
        <v>35823600</v>
      </c>
      <c r="E13" s="130" t="s">
        <v>183</v>
      </c>
      <c r="F13" s="136" t="s">
        <v>127</v>
      </c>
      <c r="G13" s="137" t="s">
        <v>275</v>
      </c>
      <c r="H13" s="137"/>
      <c r="I13" s="188"/>
      <c r="J13" s="138"/>
      <c r="K13" s="133"/>
      <c r="L13" s="134"/>
    </row>
    <row r="14" spans="1:12" x14ac:dyDescent="0.2">
      <c r="A14" s="290"/>
      <c r="B14" s="127" t="s">
        <v>281</v>
      </c>
      <c r="C14" s="128">
        <v>1057766</v>
      </c>
      <c r="D14" s="193">
        <v>15696000</v>
      </c>
      <c r="E14" s="130" t="s">
        <v>183</v>
      </c>
      <c r="F14" s="136" t="s">
        <v>127</v>
      </c>
      <c r="G14" s="137" t="s">
        <v>275</v>
      </c>
      <c r="H14" s="137"/>
      <c r="I14" s="188"/>
      <c r="J14" s="138"/>
      <c r="K14" s="133"/>
      <c r="L14" s="134"/>
    </row>
    <row r="15" spans="1:12" x14ac:dyDescent="0.2">
      <c r="A15" s="290"/>
      <c r="B15" s="127" t="s">
        <v>282</v>
      </c>
      <c r="C15" s="128">
        <v>1057799</v>
      </c>
      <c r="D15" s="193">
        <v>287336400</v>
      </c>
      <c r="E15" s="130" t="s">
        <v>183</v>
      </c>
      <c r="F15" s="136" t="s">
        <v>127</v>
      </c>
      <c r="G15" s="137" t="s">
        <v>275</v>
      </c>
      <c r="H15" s="137"/>
      <c r="I15" s="188"/>
      <c r="J15" s="138"/>
      <c r="K15" s="133"/>
      <c r="L15" s="134"/>
    </row>
    <row r="16" spans="1:12" x14ac:dyDescent="0.2">
      <c r="A16" s="290"/>
      <c r="B16" s="127" t="s">
        <v>283</v>
      </c>
      <c r="C16" s="128">
        <v>1057800</v>
      </c>
      <c r="D16" s="193">
        <v>48000000</v>
      </c>
      <c r="E16" s="130" t="s">
        <v>65</v>
      </c>
      <c r="F16" s="136" t="s">
        <v>65</v>
      </c>
      <c r="G16" s="137" t="s">
        <v>275</v>
      </c>
      <c r="H16" s="137"/>
      <c r="I16" s="188"/>
      <c r="J16" s="138"/>
      <c r="K16" s="133"/>
      <c r="L16" s="134"/>
    </row>
    <row r="17" spans="1:12" x14ac:dyDescent="0.2">
      <c r="A17" s="290"/>
      <c r="B17" s="127" t="s">
        <v>284</v>
      </c>
      <c r="C17" s="128">
        <v>1057772</v>
      </c>
      <c r="D17" s="193">
        <v>11238000</v>
      </c>
      <c r="E17" s="130" t="s">
        <v>65</v>
      </c>
      <c r="F17" s="136" t="s">
        <v>65</v>
      </c>
      <c r="G17" s="137" t="s">
        <v>275</v>
      </c>
      <c r="H17" s="137"/>
      <c r="I17" s="188"/>
      <c r="J17" s="138"/>
      <c r="K17" s="133"/>
      <c r="L17" s="134"/>
    </row>
    <row r="18" spans="1:12" x14ac:dyDescent="0.2">
      <c r="A18" s="290"/>
      <c r="B18" s="127" t="s">
        <v>285</v>
      </c>
      <c r="C18" s="128">
        <v>1057773</v>
      </c>
      <c r="D18" s="193">
        <v>38237600</v>
      </c>
      <c r="E18" s="130" t="s">
        <v>65</v>
      </c>
      <c r="F18" s="136" t="s">
        <v>65</v>
      </c>
      <c r="G18" s="137" t="s">
        <v>275</v>
      </c>
      <c r="H18" s="137"/>
      <c r="I18" s="188"/>
      <c r="J18" s="138"/>
      <c r="K18" s="133"/>
      <c r="L18" s="134"/>
    </row>
    <row r="19" spans="1:12" x14ac:dyDescent="0.2">
      <c r="A19" s="290"/>
      <c r="B19" s="127" t="s">
        <v>156</v>
      </c>
      <c r="C19" s="128">
        <v>1057771</v>
      </c>
      <c r="D19" s="193">
        <v>27331000</v>
      </c>
      <c r="E19" s="136" t="s">
        <v>179</v>
      </c>
      <c r="F19" s="136" t="s">
        <v>181</v>
      </c>
      <c r="G19" s="204" t="s">
        <v>29</v>
      </c>
      <c r="H19" s="204"/>
      <c r="I19" s="132"/>
      <c r="J19" s="128"/>
      <c r="K19" s="133"/>
      <c r="L19" s="134"/>
    </row>
    <row r="20" spans="1:12" x14ac:dyDescent="0.2">
      <c r="A20" s="290"/>
      <c r="B20" s="127" t="s">
        <v>6</v>
      </c>
      <c r="C20" s="128">
        <v>1057774</v>
      </c>
      <c r="D20" s="193">
        <v>16092800</v>
      </c>
      <c r="E20" s="136" t="s">
        <v>179</v>
      </c>
      <c r="F20" s="136" t="s">
        <v>181</v>
      </c>
      <c r="G20" s="204" t="s">
        <v>29</v>
      </c>
      <c r="H20" s="204"/>
      <c r="I20" s="132"/>
      <c r="J20" s="128"/>
      <c r="K20" s="133"/>
      <c r="L20" s="134"/>
    </row>
    <row r="21" spans="1:12" x14ac:dyDescent="0.2">
      <c r="A21" s="290"/>
      <c r="B21" s="127" t="s">
        <v>1</v>
      </c>
      <c r="C21" s="128"/>
      <c r="D21" s="193">
        <v>0</v>
      </c>
      <c r="E21" s="136" t="s">
        <v>179</v>
      </c>
      <c r="F21" s="136" t="s">
        <v>181</v>
      </c>
      <c r="G21" s="205" t="s">
        <v>91</v>
      </c>
      <c r="H21" s="205"/>
      <c r="I21" s="132"/>
      <c r="J21" s="128"/>
      <c r="K21" s="133"/>
      <c r="L21" s="134"/>
    </row>
    <row r="22" spans="1:12" x14ac:dyDescent="0.2">
      <c r="A22" s="290"/>
      <c r="B22" s="127" t="s">
        <v>2</v>
      </c>
      <c r="C22" s="128"/>
      <c r="D22" s="193">
        <v>0</v>
      </c>
      <c r="E22" s="136" t="s">
        <v>179</v>
      </c>
      <c r="F22" s="136" t="s">
        <v>181</v>
      </c>
      <c r="G22" s="205" t="s">
        <v>92</v>
      </c>
      <c r="H22" s="205"/>
      <c r="I22" s="132"/>
      <c r="J22" s="128"/>
      <c r="K22" s="133"/>
      <c r="L22" s="134"/>
    </row>
    <row r="23" spans="1:12" x14ac:dyDescent="0.2">
      <c r="A23" s="290"/>
      <c r="B23" s="127" t="s">
        <v>3</v>
      </c>
      <c r="C23" s="128">
        <v>1057776</v>
      </c>
      <c r="D23" s="193">
        <v>16092800</v>
      </c>
      <c r="E23" s="136" t="s">
        <v>179</v>
      </c>
      <c r="F23" s="136" t="s">
        <v>127</v>
      </c>
      <c r="G23" s="205" t="s">
        <v>93</v>
      </c>
      <c r="H23" s="205"/>
      <c r="I23" s="132"/>
      <c r="J23" s="128"/>
      <c r="K23" s="133"/>
      <c r="L23" s="134"/>
    </row>
    <row r="24" spans="1:12" x14ac:dyDescent="0.2">
      <c r="A24" s="290"/>
      <c r="B24" s="127" t="s">
        <v>4</v>
      </c>
      <c r="C24" s="128"/>
      <c r="D24" s="193">
        <v>0</v>
      </c>
      <c r="E24" s="136" t="s">
        <v>179</v>
      </c>
      <c r="F24" s="136" t="s">
        <v>181</v>
      </c>
      <c r="G24" s="205" t="s">
        <v>94</v>
      </c>
      <c r="H24" s="205"/>
      <c r="I24" s="132"/>
      <c r="J24" s="128"/>
      <c r="K24" s="133"/>
      <c r="L24" s="134"/>
    </row>
    <row r="25" spans="1:12" x14ac:dyDescent="0.2">
      <c r="A25" s="290"/>
      <c r="B25" s="369" t="s">
        <v>7</v>
      </c>
      <c r="C25" s="370"/>
      <c r="D25" s="371">
        <v>0</v>
      </c>
      <c r="E25" s="130" t="s">
        <v>179</v>
      </c>
      <c r="F25" s="136" t="s">
        <v>181</v>
      </c>
      <c r="G25" s="131" t="s">
        <v>176</v>
      </c>
      <c r="H25" s="131"/>
      <c r="I25" s="132"/>
      <c r="J25" s="128"/>
      <c r="K25" s="133"/>
      <c r="L25" s="134"/>
    </row>
    <row r="26" spans="1:12" x14ac:dyDescent="0.2">
      <c r="A26" s="290"/>
      <c r="B26" s="369"/>
      <c r="C26" s="370"/>
      <c r="D26" s="371"/>
      <c r="E26" s="130" t="s">
        <v>179</v>
      </c>
      <c r="F26" s="136" t="s">
        <v>181</v>
      </c>
      <c r="G26" s="131" t="s">
        <v>177</v>
      </c>
      <c r="H26" s="131"/>
      <c r="I26" s="132"/>
      <c r="J26" s="128"/>
      <c r="K26" s="133"/>
      <c r="L26" s="134"/>
    </row>
    <row r="27" spans="1:12" x14ac:dyDescent="0.2">
      <c r="A27" s="290"/>
      <c r="B27" s="127" t="s">
        <v>8</v>
      </c>
      <c r="C27" s="128">
        <v>1057775</v>
      </c>
      <c r="D27" s="193">
        <v>9585600</v>
      </c>
      <c r="E27" s="136" t="s">
        <v>179</v>
      </c>
      <c r="F27" s="136" t="s">
        <v>181</v>
      </c>
      <c r="G27" s="204" t="s">
        <v>29</v>
      </c>
      <c r="H27" s="204"/>
      <c r="I27" s="132"/>
      <c r="J27" s="128"/>
      <c r="K27" s="133"/>
      <c r="L27" s="134"/>
    </row>
    <row r="28" spans="1:12" x14ac:dyDescent="0.2">
      <c r="A28" s="290"/>
      <c r="B28" s="127" t="s">
        <v>9</v>
      </c>
      <c r="C28" s="128">
        <v>1057777</v>
      </c>
      <c r="D28" s="193">
        <v>9585600</v>
      </c>
      <c r="E28" s="136" t="s">
        <v>179</v>
      </c>
      <c r="F28" s="136" t="s">
        <v>181</v>
      </c>
      <c r="G28" s="205" t="s">
        <v>95</v>
      </c>
      <c r="H28" s="205"/>
      <c r="I28" s="132"/>
      <c r="J28" s="128"/>
      <c r="K28" s="133"/>
      <c r="L28" s="134"/>
    </row>
    <row r="29" spans="1:12" x14ac:dyDescent="0.2">
      <c r="A29" s="290"/>
      <c r="B29" s="127" t="s">
        <v>10</v>
      </c>
      <c r="C29" s="128">
        <v>1057778</v>
      </c>
      <c r="D29" s="193">
        <v>9585600</v>
      </c>
      <c r="E29" s="136" t="s">
        <v>179</v>
      </c>
      <c r="F29" s="136" t="s">
        <v>181</v>
      </c>
      <c r="G29" s="131" t="s">
        <v>114</v>
      </c>
      <c r="H29" s="131"/>
      <c r="I29" s="132"/>
      <c r="J29" s="128"/>
      <c r="K29" s="133"/>
      <c r="L29" s="134"/>
    </row>
    <row r="30" spans="1:12" x14ac:dyDescent="0.2">
      <c r="A30" s="290"/>
      <c r="B30" s="127" t="s">
        <v>96</v>
      </c>
      <c r="C30" s="128">
        <v>1057780</v>
      </c>
      <c r="D30" s="193">
        <v>22149600</v>
      </c>
      <c r="E30" s="136" t="s">
        <v>179</v>
      </c>
      <c r="F30" s="136" t="s">
        <v>181</v>
      </c>
      <c r="G30" s="205" t="s">
        <v>97</v>
      </c>
      <c r="H30" s="205"/>
      <c r="I30" s="132"/>
      <c r="J30" s="128"/>
      <c r="K30" s="133"/>
      <c r="L30" s="134"/>
    </row>
    <row r="31" spans="1:12" x14ac:dyDescent="0.2">
      <c r="A31" s="290"/>
      <c r="B31" s="127" t="s">
        <v>98</v>
      </c>
      <c r="C31" s="128">
        <v>1057781</v>
      </c>
      <c r="D31" s="193">
        <v>22149600</v>
      </c>
      <c r="E31" s="136" t="s">
        <v>179</v>
      </c>
      <c r="F31" s="136" t="s">
        <v>181</v>
      </c>
      <c r="G31" s="205" t="s">
        <v>99</v>
      </c>
      <c r="H31" s="205"/>
      <c r="I31" s="132"/>
      <c r="J31" s="128"/>
      <c r="K31" s="133"/>
      <c r="L31" s="134"/>
    </row>
    <row r="32" spans="1:12" x14ac:dyDescent="0.2">
      <c r="A32" s="290"/>
      <c r="B32" s="127" t="s">
        <v>100</v>
      </c>
      <c r="C32" s="128">
        <v>1057782</v>
      </c>
      <c r="D32" s="193">
        <v>22149600</v>
      </c>
      <c r="E32" s="136" t="s">
        <v>179</v>
      </c>
      <c r="F32" s="136" t="s">
        <v>181</v>
      </c>
      <c r="G32" s="205" t="s">
        <v>29</v>
      </c>
      <c r="H32" s="205"/>
      <c r="I32" s="132"/>
      <c r="J32" s="128"/>
      <c r="K32" s="133"/>
      <c r="L32" s="134"/>
    </row>
    <row r="33" spans="1:12" x14ac:dyDescent="0.2">
      <c r="A33" s="290"/>
      <c r="B33" s="127" t="s">
        <v>101</v>
      </c>
      <c r="C33" s="128">
        <v>1057783</v>
      </c>
      <c r="D33" s="193">
        <v>22149600</v>
      </c>
      <c r="E33" s="136" t="s">
        <v>179</v>
      </c>
      <c r="F33" s="136" t="s">
        <v>181</v>
      </c>
      <c r="G33" s="205" t="s">
        <v>102</v>
      </c>
      <c r="H33" s="205"/>
      <c r="I33" s="132"/>
      <c r="J33" s="128"/>
      <c r="K33" s="133"/>
      <c r="L33" s="134"/>
    </row>
    <row r="34" spans="1:12" x14ac:dyDescent="0.2">
      <c r="A34" s="290"/>
      <c r="B34" s="127" t="s">
        <v>103</v>
      </c>
      <c r="C34" s="128">
        <v>1057784</v>
      </c>
      <c r="D34" s="193">
        <v>22149600</v>
      </c>
      <c r="E34" s="136" t="s">
        <v>179</v>
      </c>
      <c r="F34" s="136" t="s">
        <v>181</v>
      </c>
      <c r="G34" s="205" t="s">
        <v>104</v>
      </c>
      <c r="H34" s="205"/>
      <c r="I34" s="132"/>
      <c r="J34" s="128"/>
      <c r="K34" s="133"/>
      <c r="L34" s="134"/>
    </row>
    <row r="35" spans="1:12" x14ac:dyDescent="0.2">
      <c r="A35" s="290"/>
      <c r="B35" s="127" t="s">
        <v>105</v>
      </c>
      <c r="C35" s="128">
        <v>1057793</v>
      </c>
      <c r="D35" s="193">
        <v>14808000</v>
      </c>
      <c r="E35" s="136" t="s">
        <v>179</v>
      </c>
      <c r="F35" s="136" t="s">
        <v>181</v>
      </c>
      <c r="G35" s="131" t="s">
        <v>29</v>
      </c>
      <c r="H35" s="131"/>
      <c r="I35" s="132"/>
      <c r="J35" s="128"/>
      <c r="K35" s="133"/>
      <c r="L35" s="134"/>
    </row>
    <row r="36" spans="1:12" x14ac:dyDescent="0.2">
      <c r="A36" s="290"/>
      <c r="B36" s="127" t="s">
        <v>106</v>
      </c>
      <c r="C36" s="128">
        <v>1057794</v>
      </c>
      <c r="D36" s="193">
        <v>14808000</v>
      </c>
      <c r="E36" s="136" t="s">
        <v>179</v>
      </c>
      <c r="F36" s="136" t="s">
        <v>181</v>
      </c>
      <c r="G36" s="205" t="s">
        <v>29</v>
      </c>
      <c r="H36" s="205"/>
      <c r="I36" s="132"/>
      <c r="J36" s="128"/>
      <c r="K36" s="133"/>
      <c r="L36" s="134"/>
    </row>
    <row r="37" spans="1:12" x14ac:dyDescent="0.2">
      <c r="A37" s="290"/>
      <c r="B37" s="127" t="s">
        <v>107</v>
      </c>
      <c r="C37" s="128"/>
      <c r="D37" s="193">
        <v>0</v>
      </c>
      <c r="E37" s="136" t="s">
        <v>179</v>
      </c>
      <c r="F37" s="136" t="s">
        <v>181</v>
      </c>
      <c r="G37" s="205" t="s">
        <v>108</v>
      </c>
      <c r="H37" s="205"/>
      <c r="I37" s="132"/>
      <c r="J37" s="128"/>
      <c r="K37" s="133"/>
      <c r="L37" s="134"/>
    </row>
    <row r="38" spans="1:12" x14ac:dyDescent="0.2">
      <c r="A38" s="290"/>
      <c r="B38" s="369" t="s">
        <v>293</v>
      </c>
      <c r="C38" s="370">
        <v>1057797</v>
      </c>
      <c r="D38" s="371">
        <v>9128400</v>
      </c>
      <c r="E38" s="136" t="s">
        <v>179</v>
      </c>
      <c r="F38" s="136" t="s">
        <v>181</v>
      </c>
      <c r="G38" s="205" t="s">
        <v>113</v>
      </c>
      <c r="H38" s="205"/>
      <c r="I38" s="132"/>
      <c r="J38" s="128"/>
      <c r="K38" s="133"/>
      <c r="L38" s="134"/>
    </row>
    <row r="39" spans="1:12" x14ac:dyDescent="0.2">
      <c r="A39" s="290"/>
      <c r="B39" s="369"/>
      <c r="C39" s="370"/>
      <c r="D39" s="371"/>
      <c r="E39" s="136" t="s">
        <v>179</v>
      </c>
      <c r="F39" s="136" t="s">
        <v>181</v>
      </c>
      <c r="G39" s="205" t="s">
        <v>109</v>
      </c>
      <c r="H39" s="205"/>
      <c r="I39" s="132"/>
      <c r="J39" s="128"/>
      <c r="K39" s="133"/>
      <c r="L39" s="134"/>
    </row>
    <row r="40" spans="1:12" x14ac:dyDescent="0.2">
      <c r="A40" s="290"/>
      <c r="B40" s="369"/>
      <c r="C40" s="370"/>
      <c r="D40" s="371"/>
      <c r="E40" s="136" t="s">
        <v>179</v>
      </c>
      <c r="F40" s="136" t="s">
        <v>181</v>
      </c>
      <c r="G40" s="131" t="s">
        <v>110</v>
      </c>
      <c r="H40" s="131"/>
      <c r="I40" s="132"/>
      <c r="J40" s="128"/>
      <c r="K40" s="133"/>
      <c r="L40" s="134"/>
    </row>
    <row r="41" spans="1:12" x14ac:dyDescent="0.2">
      <c r="A41" s="290"/>
      <c r="B41" s="369"/>
      <c r="C41" s="370"/>
      <c r="D41" s="371"/>
      <c r="E41" s="136" t="s">
        <v>179</v>
      </c>
      <c r="F41" s="136" t="s">
        <v>181</v>
      </c>
      <c r="G41" s="131" t="s">
        <v>111</v>
      </c>
      <c r="H41" s="131"/>
      <c r="I41" s="132"/>
      <c r="J41" s="128"/>
      <c r="K41" s="133"/>
      <c r="L41" s="134"/>
    </row>
    <row r="42" spans="1:12" x14ac:dyDescent="0.2">
      <c r="A42" s="290"/>
      <c r="B42" s="127" t="s">
        <v>292</v>
      </c>
      <c r="C42" s="128">
        <v>1057798</v>
      </c>
      <c r="D42" s="193">
        <v>9128400</v>
      </c>
      <c r="E42" s="136" t="s">
        <v>179</v>
      </c>
      <c r="F42" s="136" t="s">
        <v>29</v>
      </c>
      <c r="G42" s="204" t="s">
        <v>29</v>
      </c>
      <c r="H42" s="204"/>
      <c r="I42" s="132"/>
      <c r="J42" s="128"/>
      <c r="K42" s="133"/>
      <c r="L42" s="134"/>
    </row>
    <row r="43" spans="1:12" x14ac:dyDescent="0.2">
      <c r="A43" s="290"/>
      <c r="B43" s="127" t="s">
        <v>291</v>
      </c>
      <c r="C43" s="128">
        <v>1057801</v>
      </c>
      <c r="D43" s="193">
        <v>9128400</v>
      </c>
      <c r="E43" s="136" t="s">
        <v>179</v>
      </c>
      <c r="F43" s="136" t="s">
        <v>29</v>
      </c>
      <c r="G43" s="204" t="s">
        <v>29</v>
      </c>
      <c r="H43" s="204"/>
      <c r="I43" s="132"/>
      <c r="J43" s="128"/>
      <c r="K43" s="133"/>
      <c r="L43" s="134"/>
    </row>
    <row r="44" spans="1:12" x14ac:dyDescent="0.2">
      <c r="A44" s="290"/>
      <c r="B44" s="127" t="s">
        <v>290</v>
      </c>
      <c r="C44" s="128">
        <v>1057767</v>
      </c>
      <c r="D44" s="193">
        <v>24590400</v>
      </c>
      <c r="E44" s="136" t="s">
        <v>179</v>
      </c>
      <c r="F44" s="136" t="s">
        <v>29</v>
      </c>
      <c r="G44" s="204" t="s">
        <v>118</v>
      </c>
      <c r="H44" s="204"/>
      <c r="I44" s="132"/>
      <c r="J44" s="128"/>
      <c r="K44" s="133"/>
      <c r="L44" s="134"/>
    </row>
    <row r="45" spans="1:12" x14ac:dyDescent="0.2">
      <c r="A45" s="290"/>
      <c r="B45" s="127" t="s">
        <v>286</v>
      </c>
      <c r="C45" s="128">
        <v>1057786</v>
      </c>
      <c r="D45" s="193">
        <v>20000000</v>
      </c>
      <c r="E45" s="136" t="s">
        <v>179</v>
      </c>
      <c r="F45" s="136" t="s">
        <v>29</v>
      </c>
      <c r="G45" s="204"/>
      <c r="H45" s="204"/>
      <c r="I45" s="132"/>
      <c r="J45" s="128"/>
      <c r="K45" s="133"/>
      <c r="L45" s="134"/>
    </row>
    <row r="46" spans="1:12" x14ac:dyDescent="0.2">
      <c r="A46" s="290"/>
      <c r="B46" s="127" t="s">
        <v>287</v>
      </c>
      <c r="C46" s="128">
        <v>1057792</v>
      </c>
      <c r="D46" s="193">
        <v>3120000</v>
      </c>
      <c r="E46" s="136" t="s">
        <v>179</v>
      </c>
      <c r="F46" s="136" t="s">
        <v>29</v>
      </c>
      <c r="G46" s="204"/>
      <c r="H46" s="204"/>
      <c r="I46" s="132"/>
      <c r="J46" s="128"/>
      <c r="K46" s="133"/>
      <c r="L46" s="134"/>
    </row>
    <row r="47" spans="1:12" x14ac:dyDescent="0.2">
      <c r="A47" s="290"/>
      <c r="B47" s="127" t="s">
        <v>288</v>
      </c>
      <c r="C47" s="128">
        <v>1057802</v>
      </c>
      <c r="D47" s="193">
        <v>5075200</v>
      </c>
      <c r="E47" s="136" t="s">
        <v>179</v>
      </c>
      <c r="F47" s="136" t="s">
        <v>29</v>
      </c>
      <c r="G47" s="204"/>
      <c r="H47" s="204"/>
      <c r="I47" s="132"/>
      <c r="J47" s="128"/>
      <c r="K47" s="133"/>
      <c r="L47" s="134"/>
    </row>
    <row r="48" spans="1:12" x14ac:dyDescent="0.2">
      <c r="A48" s="290"/>
      <c r="B48" s="127" t="s">
        <v>289</v>
      </c>
      <c r="C48" s="128">
        <v>1057804</v>
      </c>
      <c r="D48" s="193">
        <v>6578000</v>
      </c>
      <c r="E48" s="136" t="s">
        <v>179</v>
      </c>
      <c r="F48" s="136" t="s">
        <v>29</v>
      </c>
      <c r="G48" s="204"/>
      <c r="H48" s="204"/>
      <c r="I48" s="132"/>
      <c r="J48" s="128"/>
      <c r="K48" s="133"/>
      <c r="L48" s="134" t="s">
        <v>294</v>
      </c>
    </row>
    <row r="49" spans="1:12" x14ac:dyDescent="0.2">
      <c r="A49" s="290"/>
      <c r="B49" s="127" t="s">
        <v>295</v>
      </c>
      <c r="C49" s="128">
        <v>1057764</v>
      </c>
      <c r="D49" s="193">
        <v>32787200</v>
      </c>
      <c r="E49" s="136" t="s">
        <v>184</v>
      </c>
      <c r="F49" s="136" t="s">
        <v>181</v>
      </c>
      <c r="G49" s="204"/>
      <c r="H49" s="204"/>
      <c r="I49" s="132"/>
      <c r="J49" s="128"/>
      <c r="K49" s="133"/>
      <c r="L49" s="134"/>
    </row>
    <row r="50" spans="1:12" x14ac:dyDescent="0.2">
      <c r="A50" s="290"/>
      <c r="B50" s="127" t="s">
        <v>296</v>
      </c>
      <c r="C50" s="128">
        <v>1057765</v>
      </c>
      <c r="D50" s="193">
        <v>32787200</v>
      </c>
      <c r="E50" s="136" t="s">
        <v>184</v>
      </c>
      <c r="F50" s="136" t="s">
        <v>181</v>
      </c>
      <c r="G50" s="204"/>
      <c r="H50" s="204"/>
      <c r="I50" s="132"/>
      <c r="J50" s="128"/>
      <c r="K50" s="133"/>
      <c r="L50" s="134"/>
    </row>
    <row r="51" spans="1:12" x14ac:dyDescent="0.2">
      <c r="A51" s="290"/>
      <c r="B51" s="127" t="s">
        <v>297</v>
      </c>
      <c r="C51" s="128">
        <v>1057785</v>
      </c>
      <c r="D51" s="193">
        <v>89712000</v>
      </c>
      <c r="E51" s="136" t="s">
        <v>179</v>
      </c>
      <c r="F51" s="136" t="s">
        <v>181</v>
      </c>
      <c r="G51" s="204"/>
      <c r="H51" s="204"/>
      <c r="I51" s="132"/>
      <c r="J51" s="128"/>
      <c r="K51" s="133"/>
      <c r="L51" s="134"/>
    </row>
    <row r="52" spans="1:12" x14ac:dyDescent="0.2">
      <c r="A52" s="290"/>
      <c r="B52" s="127" t="s">
        <v>298</v>
      </c>
      <c r="C52" s="128">
        <v>1057787</v>
      </c>
      <c r="D52" s="193">
        <v>20748000</v>
      </c>
      <c r="E52" s="136" t="s">
        <v>251</v>
      </c>
      <c r="F52" s="136" t="s">
        <v>251</v>
      </c>
      <c r="G52" s="204"/>
      <c r="H52" s="204"/>
      <c r="I52" s="132"/>
      <c r="J52" s="128"/>
      <c r="K52" s="133"/>
      <c r="L52" s="134"/>
    </row>
    <row r="53" spans="1:12" x14ac:dyDescent="0.2">
      <c r="A53" s="290"/>
      <c r="B53" s="127" t="s">
        <v>299</v>
      </c>
      <c r="C53" s="128">
        <v>1057788</v>
      </c>
      <c r="D53" s="193">
        <v>5168000</v>
      </c>
      <c r="E53" s="136" t="s">
        <v>65</v>
      </c>
      <c r="F53" s="136" t="s">
        <v>65</v>
      </c>
      <c r="G53" s="204"/>
      <c r="H53" s="204"/>
      <c r="I53" s="132"/>
      <c r="J53" s="128"/>
      <c r="K53" s="133"/>
      <c r="L53" s="134"/>
    </row>
    <row r="54" spans="1:12" x14ac:dyDescent="0.2">
      <c r="A54" s="290"/>
      <c r="B54" s="127" t="s">
        <v>300</v>
      </c>
      <c r="C54" s="128">
        <v>1057795</v>
      </c>
      <c r="D54" s="193">
        <v>139468000</v>
      </c>
      <c r="E54" s="136" t="s">
        <v>306</v>
      </c>
      <c r="F54" s="136" t="s">
        <v>306</v>
      </c>
      <c r="G54" s="204"/>
      <c r="H54" s="204"/>
      <c r="I54" s="132"/>
      <c r="J54" s="128"/>
      <c r="K54" s="133"/>
      <c r="L54" s="134"/>
    </row>
    <row r="55" spans="1:12" x14ac:dyDescent="0.2">
      <c r="A55" s="290"/>
      <c r="B55" s="127" t="s">
        <v>301</v>
      </c>
      <c r="C55" s="128">
        <v>1057796</v>
      </c>
      <c r="D55" s="193">
        <v>1260000</v>
      </c>
      <c r="E55" s="136" t="s">
        <v>65</v>
      </c>
      <c r="F55" s="136" t="s">
        <v>65</v>
      </c>
      <c r="G55" s="204"/>
      <c r="H55" s="204"/>
      <c r="I55" s="132"/>
      <c r="J55" s="128"/>
      <c r="K55" s="133"/>
      <c r="L55" s="134"/>
    </row>
    <row r="56" spans="1:12" x14ac:dyDescent="0.2">
      <c r="A56" s="290"/>
      <c r="B56" s="127" t="s">
        <v>302</v>
      </c>
      <c r="C56" s="128">
        <v>1057789</v>
      </c>
      <c r="D56" s="193">
        <v>5616000</v>
      </c>
      <c r="E56" s="136" t="s">
        <v>65</v>
      </c>
      <c r="F56" s="136" t="s">
        <v>65</v>
      </c>
      <c r="G56" s="204"/>
      <c r="H56" s="204"/>
      <c r="I56" s="132"/>
      <c r="J56" s="128"/>
      <c r="K56" s="133"/>
      <c r="L56" s="134"/>
    </row>
    <row r="57" spans="1:12" x14ac:dyDescent="0.2">
      <c r="A57" s="290"/>
      <c r="B57" s="127" t="s">
        <v>303</v>
      </c>
      <c r="C57" s="128">
        <v>1057790</v>
      </c>
      <c r="D57" s="193">
        <v>9136800</v>
      </c>
      <c r="E57" s="136" t="s">
        <v>307</v>
      </c>
      <c r="F57" s="136" t="s">
        <v>307</v>
      </c>
      <c r="G57" s="204"/>
      <c r="H57" s="204"/>
      <c r="I57" s="132"/>
      <c r="J57" s="128"/>
      <c r="K57" s="133"/>
      <c r="L57" s="134"/>
    </row>
    <row r="58" spans="1:12" x14ac:dyDescent="0.2">
      <c r="A58" s="290"/>
      <c r="B58" s="127" t="s">
        <v>304</v>
      </c>
      <c r="C58" s="128">
        <v>1057791</v>
      </c>
      <c r="D58" s="193">
        <v>14050400</v>
      </c>
      <c r="E58" s="136" t="s">
        <v>307</v>
      </c>
      <c r="F58" s="136" t="s">
        <v>307</v>
      </c>
      <c r="G58" s="204"/>
      <c r="H58" s="204"/>
      <c r="I58" s="132"/>
      <c r="J58" s="128"/>
      <c r="K58" s="133"/>
      <c r="L58" s="134"/>
    </row>
    <row r="59" spans="1:12" ht="13.5" thickBot="1" x14ac:dyDescent="0.25">
      <c r="A59" s="291"/>
      <c r="B59" s="206" t="s">
        <v>305</v>
      </c>
      <c r="C59" s="140">
        <v>1057803</v>
      </c>
      <c r="D59" s="199">
        <v>5239000</v>
      </c>
      <c r="E59" s="143" t="s">
        <v>65</v>
      </c>
      <c r="F59" s="143" t="s">
        <v>65</v>
      </c>
      <c r="G59" s="207"/>
      <c r="H59" s="207"/>
      <c r="I59" s="208"/>
      <c r="J59" s="140"/>
      <c r="K59" s="147"/>
      <c r="L59" s="148"/>
    </row>
    <row r="60" spans="1:12" x14ac:dyDescent="0.2">
      <c r="D60" s="167">
        <f>SUM(D9:D59)</f>
        <v>1145357200</v>
      </c>
    </row>
  </sheetData>
  <mergeCells count="22">
    <mergeCell ref="A9:A59"/>
    <mergeCell ref="B25:B26"/>
    <mergeCell ref="C25:C26"/>
    <mergeCell ref="D25:D26"/>
    <mergeCell ref="B38:B41"/>
    <mergeCell ref="C38:C41"/>
    <mergeCell ref="D38:D41"/>
    <mergeCell ref="G7:G8"/>
    <mergeCell ref="A1:L1"/>
    <mergeCell ref="A2:L2"/>
    <mergeCell ref="A3:L3"/>
    <mergeCell ref="A5:L5"/>
    <mergeCell ref="A6:L6"/>
    <mergeCell ref="H7:J7"/>
    <mergeCell ref="K7:K8"/>
    <mergeCell ref="L7:L8"/>
    <mergeCell ref="A7:A8"/>
    <mergeCell ref="B7:B8"/>
    <mergeCell ref="C7:C8"/>
    <mergeCell ref="D7:D8"/>
    <mergeCell ref="E7:E8"/>
    <mergeCell ref="F7:F8"/>
  </mergeCells>
  <printOptions horizontalCentered="1"/>
  <pageMargins left="0.25" right="0.25" top="0.31" bottom="0.32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17"/>
  <sheetViews>
    <sheetView workbookViewId="0">
      <selection activeCell="D18" sqref="D18"/>
    </sheetView>
  </sheetViews>
  <sheetFormatPr baseColWidth="10" defaultRowHeight="12.75" x14ac:dyDescent="0.2"/>
  <cols>
    <col min="1" max="1" width="11.42578125" style="114"/>
    <col min="2" max="2" width="16.42578125" style="114" bestFit="1" customWidth="1"/>
    <col min="3" max="3" width="11.42578125" style="114"/>
    <col min="4" max="4" width="20.28515625" style="114" bestFit="1" customWidth="1"/>
    <col min="5" max="5" width="11.42578125" style="114"/>
    <col min="6" max="6" width="11.85546875" style="114" bestFit="1" customWidth="1"/>
    <col min="7" max="7" width="28.85546875" style="114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17.140625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97"/>
      <c r="B8" s="398"/>
      <c r="C8" s="343"/>
      <c r="D8" s="342"/>
      <c r="E8" s="342"/>
      <c r="F8" s="399"/>
      <c r="G8" s="398"/>
      <c r="H8" s="189" t="s">
        <v>235</v>
      </c>
      <c r="I8" s="190" t="s">
        <v>21</v>
      </c>
      <c r="J8" s="190" t="s">
        <v>22</v>
      </c>
      <c r="K8" s="400"/>
      <c r="L8" s="401"/>
    </row>
    <row r="9" spans="1:12" x14ac:dyDescent="0.2">
      <c r="A9" s="348" t="s">
        <v>115</v>
      </c>
      <c r="B9" s="119" t="s">
        <v>317</v>
      </c>
      <c r="C9" s="120">
        <v>1056552</v>
      </c>
      <c r="D9" s="121">
        <v>10950000</v>
      </c>
      <c r="E9" s="149" t="s">
        <v>65</v>
      </c>
      <c r="F9" s="149" t="s">
        <v>65</v>
      </c>
      <c r="G9" s="209" t="s">
        <v>275</v>
      </c>
      <c r="H9" s="209"/>
      <c r="I9" s="124"/>
      <c r="J9" s="120"/>
      <c r="K9" s="125"/>
      <c r="L9" s="126"/>
    </row>
    <row r="10" spans="1:12" x14ac:dyDescent="0.2">
      <c r="A10" s="349"/>
      <c r="B10" s="127" t="s">
        <v>371</v>
      </c>
      <c r="C10" s="128">
        <v>1056551</v>
      </c>
      <c r="D10" s="129">
        <v>9202000</v>
      </c>
      <c r="E10" s="136" t="s">
        <v>183</v>
      </c>
      <c r="F10" s="136" t="s">
        <v>127</v>
      </c>
      <c r="G10" s="204" t="s">
        <v>372</v>
      </c>
      <c r="H10" s="204"/>
      <c r="I10" s="132"/>
      <c r="J10" s="128"/>
      <c r="K10" s="133"/>
      <c r="L10" s="134"/>
    </row>
    <row r="11" spans="1:12" x14ac:dyDescent="0.2">
      <c r="A11" s="349"/>
      <c r="B11" s="127" t="s">
        <v>0</v>
      </c>
      <c r="C11" s="128">
        <v>1056544</v>
      </c>
      <c r="D11" s="129">
        <v>4212800</v>
      </c>
      <c r="E11" s="136" t="s">
        <v>179</v>
      </c>
      <c r="F11" s="136" t="s">
        <v>181</v>
      </c>
      <c r="G11" s="204" t="s">
        <v>29</v>
      </c>
      <c r="H11" s="204"/>
      <c r="I11" s="210"/>
      <c r="J11" s="128"/>
      <c r="K11" s="133"/>
      <c r="L11" s="211"/>
    </row>
    <row r="12" spans="1:12" x14ac:dyDescent="0.2">
      <c r="A12" s="349"/>
      <c r="B12" s="127" t="s">
        <v>1</v>
      </c>
      <c r="C12" s="128">
        <v>1056545</v>
      </c>
      <c r="D12" s="129">
        <v>4212800</v>
      </c>
      <c r="E12" s="136" t="s">
        <v>179</v>
      </c>
      <c r="F12" s="136" t="s">
        <v>181</v>
      </c>
      <c r="G12" s="204" t="s">
        <v>29</v>
      </c>
      <c r="H12" s="204"/>
      <c r="I12" s="210"/>
      <c r="J12" s="128"/>
      <c r="K12" s="133"/>
      <c r="L12" s="211"/>
    </row>
    <row r="13" spans="1:12" x14ac:dyDescent="0.2">
      <c r="A13" s="349"/>
      <c r="B13" s="127" t="s">
        <v>2</v>
      </c>
      <c r="C13" s="128">
        <v>1056546</v>
      </c>
      <c r="D13" s="129">
        <v>4212800</v>
      </c>
      <c r="E13" s="136" t="s">
        <v>179</v>
      </c>
      <c r="F13" s="136" t="s">
        <v>181</v>
      </c>
      <c r="G13" s="204" t="s">
        <v>29</v>
      </c>
      <c r="H13" s="204"/>
      <c r="I13" s="210"/>
      <c r="J13" s="128"/>
      <c r="K13" s="133"/>
      <c r="L13" s="211"/>
    </row>
    <row r="14" spans="1:12" x14ac:dyDescent="0.2">
      <c r="A14" s="349"/>
      <c r="B14" s="127" t="s">
        <v>3</v>
      </c>
      <c r="C14" s="128">
        <v>1056547</v>
      </c>
      <c r="D14" s="129">
        <v>4212800</v>
      </c>
      <c r="E14" s="136" t="s">
        <v>179</v>
      </c>
      <c r="F14" s="136" t="s">
        <v>181</v>
      </c>
      <c r="G14" s="204" t="s">
        <v>29</v>
      </c>
      <c r="H14" s="204"/>
      <c r="I14" s="210"/>
      <c r="J14" s="128"/>
      <c r="K14" s="133"/>
      <c r="L14" s="211"/>
    </row>
    <row r="15" spans="1:12" x14ac:dyDescent="0.2">
      <c r="A15" s="349"/>
      <c r="B15" s="127" t="s">
        <v>4</v>
      </c>
      <c r="C15" s="128">
        <v>1056548</v>
      </c>
      <c r="D15" s="129">
        <v>4212800</v>
      </c>
      <c r="E15" s="136" t="s">
        <v>179</v>
      </c>
      <c r="F15" s="136" t="s">
        <v>181</v>
      </c>
      <c r="G15" s="212" t="s">
        <v>117</v>
      </c>
      <c r="H15" s="212"/>
      <c r="I15" s="128"/>
      <c r="J15" s="128"/>
      <c r="K15" s="133"/>
      <c r="L15" s="211"/>
    </row>
    <row r="16" spans="1:12" ht="13.5" thickBot="1" x14ac:dyDescent="0.25">
      <c r="A16" s="350"/>
      <c r="B16" s="206" t="s">
        <v>7</v>
      </c>
      <c r="C16" s="140">
        <v>1056549</v>
      </c>
      <c r="D16" s="141">
        <v>4212800</v>
      </c>
      <c r="E16" s="143" t="s">
        <v>179</v>
      </c>
      <c r="F16" s="143" t="s">
        <v>181</v>
      </c>
      <c r="G16" s="213" t="s">
        <v>116</v>
      </c>
      <c r="H16" s="213"/>
      <c r="I16" s="214"/>
      <c r="J16" s="140"/>
      <c r="K16" s="147"/>
      <c r="L16" s="215"/>
    </row>
    <row r="17" spans="4:4" x14ac:dyDescent="0.2">
      <c r="D17" s="167">
        <f>SUM(D9:D16)</f>
        <v>45428800</v>
      </c>
    </row>
  </sheetData>
  <mergeCells count="16">
    <mergeCell ref="A9:A16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J7"/>
    <mergeCell ref="K7:K8"/>
    <mergeCell ref="L7:L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10"/>
  <sheetViews>
    <sheetView workbookViewId="0">
      <selection activeCell="L18" sqref="L18"/>
    </sheetView>
  </sheetViews>
  <sheetFormatPr baseColWidth="10" defaultRowHeight="12.75" x14ac:dyDescent="0.2"/>
  <cols>
    <col min="1" max="1" width="15" customWidth="1"/>
    <col min="2" max="2" width="23.5703125" bestFit="1" customWidth="1"/>
    <col min="4" max="4" width="20.28515625" bestFit="1" customWidth="1"/>
    <col min="5" max="5" width="13.28515625" customWidth="1"/>
    <col min="7" max="7" width="15.140625" bestFit="1" customWidth="1"/>
    <col min="8" max="8" width="4.140625" bestFit="1" customWidth="1"/>
    <col min="9" max="9" width="2.7109375" bestFit="1" customWidth="1"/>
    <col min="10" max="10" width="3.5703125" bestFit="1" customWidth="1"/>
    <col min="11" max="11" width="11.7109375" customWidth="1"/>
    <col min="12" max="12" width="17.140625" bestFit="1" customWidth="1"/>
  </cols>
  <sheetData>
    <row r="1" spans="1:12" ht="20.25" customHeight="1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customHeight="1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customHeight="1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customHeight="1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3.5" customHeight="1" thickTop="1" x14ac:dyDescent="0.2">
      <c r="A7" s="380" t="s">
        <v>122</v>
      </c>
      <c r="B7" s="382" t="s">
        <v>157</v>
      </c>
      <c r="C7" s="383" t="s">
        <v>211</v>
      </c>
      <c r="D7" s="384" t="s">
        <v>236</v>
      </c>
      <c r="E7" s="384" t="s">
        <v>244</v>
      </c>
      <c r="F7" s="382" t="s">
        <v>140</v>
      </c>
      <c r="G7" s="382" t="s">
        <v>158</v>
      </c>
      <c r="H7" s="387" t="s">
        <v>20</v>
      </c>
      <c r="I7" s="388"/>
      <c r="J7" s="389"/>
      <c r="K7" s="390" t="s">
        <v>23</v>
      </c>
      <c r="L7" s="382" t="s">
        <v>187</v>
      </c>
    </row>
    <row r="8" spans="1:12" ht="13.5" thickBot="1" x14ac:dyDescent="0.25">
      <c r="A8" s="381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1"/>
    </row>
    <row r="9" spans="1:12" ht="60.75" customHeight="1" x14ac:dyDescent="0.2">
      <c r="A9" s="168" t="s">
        <v>273</v>
      </c>
      <c r="B9" s="149" t="s">
        <v>274</v>
      </c>
      <c r="C9" s="150">
        <v>1057805</v>
      </c>
      <c r="D9" s="151">
        <v>50400000</v>
      </c>
      <c r="E9" s="122" t="s">
        <v>183</v>
      </c>
      <c r="F9" s="122" t="s">
        <v>127</v>
      </c>
      <c r="G9" s="122" t="s">
        <v>275</v>
      </c>
      <c r="H9" s="122" t="s">
        <v>264</v>
      </c>
      <c r="I9" s="150"/>
      <c r="J9" s="150"/>
      <c r="K9" s="152"/>
      <c r="L9" s="126"/>
    </row>
    <row r="10" spans="1:12" x14ac:dyDescent="0.2">
      <c r="D10" s="113">
        <f>SUM(D9)</f>
        <v>50400000</v>
      </c>
    </row>
  </sheetData>
  <mergeCells count="15">
    <mergeCell ref="F7:F8"/>
    <mergeCell ref="G7:G8"/>
    <mergeCell ref="H7:J7"/>
    <mergeCell ref="K7:K8"/>
    <mergeCell ref="L7:L8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"/>
  <sheetViews>
    <sheetView workbookViewId="0">
      <selection activeCell="D15" sqref="D15"/>
    </sheetView>
  </sheetViews>
  <sheetFormatPr baseColWidth="10" defaultRowHeight="12.75" x14ac:dyDescent="0.2"/>
  <cols>
    <col min="4" max="4" width="16" customWidth="1"/>
    <col min="5" max="5" width="13.42578125" customWidth="1"/>
    <col min="6" max="6" width="15.42578125" customWidth="1"/>
    <col min="7" max="7" width="15.1406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17.140625" bestFit="1" customWidth="1"/>
  </cols>
  <sheetData>
    <row r="1" spans="1:12" ht="20.25" customHeight="1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customHeight="1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customHeight="1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customHeight="1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3.5" customHeight="1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97"/>
      <c r="B8" s="398"/>
      <c r="C8" s="343"/>
      <c r="D8" s="342"/>
      <c r="E8" s="342"/>
      <c r="F8" s="399"/>
      <c r="G8" s="398"/>
      <c r="H8" s="189" t="s">
        <v>235</v>
      </c>
      <c r="I8" s="190" t="s">
        <v>21</v>
      </c>
      <c r="J8" s="190" t="s">
        <v>22</v>
      </c>
      <c r="K8" s="400"/>
      <c r="L8" s="401"/>
    </row>
    <row r="9" spans="1:12" ht="12.75" customHeight="1" x14ac:dyDescent="0.2">
      <c r="A9" s="391" t="s">
        <v>24</v>
      </c>
      <c r="B9" s="149" t="s">
        <v>375</v>
      </c>
      <c r="C9" s="150" t="s">
        <v>271</v>
      </c>
      <c r="D9" s="151">
        <v>0</v>
      </c>
      <c r="E9" s="122" t="s">
        <v>183</v>
      </c>
      <c r="F9" s="122" t="s">
        <v>127</v>
      </c>
      <c r="G9" s="122" t="s">
        <v>38</v>
      </c>
      <c r="H9" s="122"/>
      <c r="I9" s="150"/>
      <c r="J9" s="150"/>
      <c r="K9" s="152"/>
      <c r="L9" s="126"/>
    </row>
    <row r="10" spans="1:12" x14ac:dyDescent="0.2">
      <c r="A10" s="392"/>
      <c r="B10" s="136" t="s">
        <v>376</v>
      </c>
      <c r="C10" s="153" t="s">
        <v>271</v>
      </c>
      <c r="D10" s="154">
        <v>0</v>
      </c>
      <c r="E10" s="130" t="s">
        <v>252</v>
      </c>
      <c r="F10" s="130" t="s">
        <v>127</v>
      </c>
      <c r="G10" s="130" t="s">
        <v>275</v>
      </c>
      <c r="H10" s="130"/>
      <c r="I10" s="153"/>
      <c r="J10" s="153"/>
      <c r="K10" s="155"/>
      <c r="L10" s="134"/>
    </row>
    <row r="11" spans="1:12" x14ac:dyDescent="0.2">
      <c r="A11" s="392"/>
      <c r="B11" s="136" t="s">
        <v>376</v>
      </c>
      <c r="C11" s="153" t="s">
        <v>271</v>
      </c>
      <c r="D11" s="154">
        <v>0</v>
      </c>
      <c r="E11" s="130" t="s">
        <v>252</v>
      </c>
      <c r="F11" s="130" t="s">
        <v>127</v>
      </c>
      <c r="G11" s="130" t="s">
        <v>377</v>
      </c>
      <c r="H11" s="130"/>
      <c r="I11" s="153"/>
      <c r="J11" s="153"/>
      <c r="K11" s="155"/>
      <c r="L11" s="134"/>
    </row>
    <row r="12" spans="1:12" x14ac:dyDescent="0.2">
      <c r="A12" s="392"/>
      <c r="B12" s="136" t="s">
        <v>11</v>
      </c>
      <c r="C12" s="153" t="s">
        <v>118</v>
      </c>
      <c r="D12" s="154">
        <v>0</v>
      </c>
      <c r="E12" s="130" t="s">
        <v>179</v>
      </c>
      <c r="F12" s="130" t="s">
        <v>181</v>
      </c>
      <c r="G12" s="130" t="s">
        <v>118</v>
      </c>
      <c r="H12" s="130"/>
      <c r="I12" s="153"/>
      <c r="J12" s="153"/>
      <c r="K12" s="155"/>
      <c r="L12" s="134" t="s">
        <v>118</v>
      </c>
    </row>
    <row r="13" spans="1:12" x14ac:dyDescent="0.2">
      <c r="A13" s="392"/>
      <c r="B13" s="136" t="s">
        <v>11</v>
      </c>
      <c r="C13" s="153" t="s">
        <v>118</v>
      </c>
      <c r="D13" s="154">
        <v>0</v>
      </c>
      <c r="E13" s="130" t="s">
        <v>179</v>
      </c>
      <c r="F13" s="130" t="s">
        <v>181</v>
      </c>
      <c r="G13" s="130" t="s">
        <v>118</v>
      </c>
      <c r="H13" s="130"/>
      <c r="I13" s="153"/>
      <c r="J13" s="153"/>
      <c r="K13" s="155"/>
      <c r="L13" s="134" t="s">
        <v>118</v>
      </c>
    </row>
    <row r="14" spans="1:12" x14ac:dyDescent="0.2">
      <c r="D14" s="113">
        <f>SUM(D9:D13)</f>
        <v>0</v>
      </c>
    </row>
  </sheetData>
  <mergeCells count="16">
    <mergeCell ref="A9:A13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J7"/>
    <mergeCell ref="K7:K8"/>
    <mergeCell ref="L7:L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3"/>
  <sheetViews>
    <sheetView topLeftCell="A4" workbookViewId="0">
      <selection activeCell="D25" sqref="D25"/>
    </sheetView>
  </sheetViews>
  <sheetFormatPr baseColWidth="10" defaultRowHeight="12.75" x14ac:dyDescent="0.2"/>
  <cols>
    <col min="1" max="1" width="14.85546875" style="114" customWidth="1"/>
    <col min="2" max="2" width="29.28515625" style="114" bestFit="1" customWidth="1"/>
    <col min="3" max="3" width="11.42578125" style="114"/>
    <col min="4" max="4" width="20.28515625" style="114" bestFit="1" customWidth="1"/>
    <col min="5" max="5" width="14.85546875" style="114" customWidth="1"/>
    <col min="6" max="6" width="12.7109375" style="114" customWidth="1"/>
    <col min="7" max="7" width="20.8554687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17.140625" style="114" bestFit="1" customWidth="1"/>
    <col min="13" max="16384" width="11.42578125" style="114"/>
  </cols>
  <sheetData>
    <row r="1" spans="1:12" ht="20.25" x14ac:dyDescent="0.2">
      <c r="A1" s="317" t="s">
        <v>26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2" ht="18" x14ac:dyDescent="0.2">
      <c r="A2" s="307" t="s">
        <v>27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ht="18" x14ac:dyDescent="0.2">
      <c r="A3" s="307" t="s">
        <v>254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ht="18" x14ac:dyDescent="0.2">
      <c r="A4" s="63"/>
      <c r="B4" s="63"/>
      <c r="C4" s="63"/>
      <c r="D4" s="47"/>
      <c r="E4" s="63"/>
      <c r="F4" s="63"/>
      <c r="G4" s="63"/>
      <c r="H4" s="63"/>
      <c r="I4" s="63"/>
      <c r="J4" s="63"/>
      <c r="K4" s="33"/>
      <c r="L4" s="28"/>
    </row>
    <row r="5" spans="1:12" ht="18" x14ac:dyDescent="0.2">
      <c r="A5" s="307" t="s">
        <v>374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</row>
    <row r="6" spans="1:12" ht="18.75" thickBot="1" x14ac:dyDescent="0.25">
      <c r="A6" s="307" t="s">
        <v>28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25</v>
      </c>
      <c r="B9" s="318" t="s">
        <v>230</v>
      </c>
      <c r="C9" s="332">
        <v>1055378</v>
      </c>
      <c r="D9" s="330">
        <v>92160000</v>
      </c>
      <c r="E9" s="100" t="s">
        <v>183</v>
      </c>
      <c r="F9" s="107" t="s">
        <v>127</v>
      </c>
      <c r="G9" s="248" t="s">
        <v>229</v>
      </c>
      <c r="H9" s="248"/>
      <c r="I9" s="227"/>
      <c r="J9" s="21"/>
      <c r="K9" s="34"/>
      <c r="L9" s="41"/>
    </row>
    <row r="10" spans="1:12" x14ac:dyDescent="0.2">
      <c r="A10" s="290"/>
      <c r="B10" s="293"/>
      <c r="C10" s="297"/>
      <c r="D10" s="294"/>
      <c r="E10" s="99" t="s">
        <v>179</v>
      </c>
      <c r="F10" s="101" t="s">
        <v>181</v>
      </c>
      <c r="G10" s="27" t="s">
        <v>128</v>
      </c>
      <c r="H10" s="27"/>
      <c r="I10" s="5"/>
      <c r="J10" s="6"/>
      <c r="K10" s="35"/>
      <c r="L10" s="60"/>
    </row>
    <row r="11" spans="1:12" x14ac:dyDescent="0.2">
      <c r="A11" s="290"/>
      <c r="B11" s="293"/>
      <c r="C11" s="297"/>
      <c r="D11" s="294"/>
      <c r="E11" s="99" t="s">
        <v>179</v>
      </c>
      <c r="F11" s="101" t="s">
        <v>181</v>
      </c>
      <c r="G11" s="27" t="s">
        <v>129</v>
      </c>
      <c r="H11" s="27"/>
      <c r="I11" s="5"/>
      <c r="J11" s="6"/>
      <c r="K11" s="35"/>
      <c r="L11" s="60"/>
    </row>
    <row r="12" spans="1:12" x14ac:dyDescent="0.2">
      <c r="A12" s="290"/>
      <c r="B12" s="293"/>
      <c r="C12" s="297"/>
      <c r="D12" s="294"/>
      <c r="E12" s="99" t="s">
        <v>179</v>
      </c>
      <c r="F12" s="101" t="s">
        <v>181</v>
      </c>
      <c r="G12" s="27" t="s">
        <v>130</v>
      </c>
      <c r="H12" s="27"/>
      <c r="I12" s="7"/>
      <c r="J12" s="6"/>
      <c r="K12" s="35"/>
      <c r="L12" s="60"/>
    </row>
    <row r="13" spans="1:12" x14ac:dyDescent="0.2">
      <c r="A13" s="290"/>
      <c r="B13" s="62" t="s">
        <v>389</v>
      </c>
      <c r="C13" s="65">
        <v>1055376</v>
      </c>
      <c r="D13" s="94">
        <v>23990400</v>
      </c>
      <c r="E13" s="99" t="s">
        <v>183</v>
      </c>
      <c r="F13" s="101" t="s">
        <v>127</v>
      </c>
      <c r="G13" s="27" t="s">
        <v>229</v>
      </c>
      <c r="H13" s="27"/>
      <c r="I13" s="7"/>
      <c r="J13" s="6"/>
      <c r="K13" s="35"/>
      <c r="L13" s="60"/>
    </row>
    <row r="14" spans="1:12" x14ac:dyDescent="0.2">
      <c r="A14" s="290"/>
      <c r="B14" s="62" t="s">
        <v>390</v>
      </c>
      <c r="C14" s="65">
        <v>1055373</v>
      </c>
      <c r="D14" s="94">
        <v>16000000</v>
      </c>
      <c r="E14" s="99" t="s">
        <v>183</v>
      </c>
      <c r="F14" s="101" t="s">
        <v>127</v>
      </c>
      <c r="G14" s="27" t="s">
        <v>229</v>
      </c>
      <c r="H14" s="27"/>
      <c r="I14" s="7"/>
      <c r="J14" s="6"/>
      <c r="K14" s="35"/>
      <c r="L14" s="60"/>
    </row>
    <row r="15" spans="1:12" x14ac:dyDescent="0.2">
      <c r="A15" s="290"/>
      <c r="B15" s="62" t="s">
        <v>391</v>
      </c>
      <c r="C15" s="65">
        <v>1055377</v>
      </c>
      <c r="D15" s="94">
        <v>12731200</v>
      </c>
      <c r="E15" s="99" t="s">
        <v>183</v>
      </c>
      <c r="F15" s="101" t="s">
        <v>127</v>
      </c>
      <c r="G15" s="27" t="s">
        <v>229</v>
      </c>
      <c r="H15" s="27"/>
      <c r="I15" s="7"/>
      <c r="J15" s="6"/>
      <c r="K15" s="35"/>
      <c r="L15" s="60"/>
    </row>
    <row r="16" spans="1:12" x14ac:dyDescent="0.2">
      <c r="A16" s="290"/>
      <c r="B16" s="62" t="s">
        <v>392</v>
      </c>
      <c r="C16" s="65">
        <v>1055333</v>
      </c>
      <c r="D16" s="94">
        <v>26832000</v>
      </c>
      <c r="E16" s="99" t="s">
        <v>183</v>
      </c>
      <c r="F16" s="101" t="s">
        <v>127</v>
      </c>
      <c r="G16" s="27" t="s">
        <v>229</v>
      </c>
      <c r="H16" s="27"/>
      <c r="I16" s="7"/>
      <c r="J16" s="6"/>
      <c r="K16" s="35"/>
      <c r="L16" s="60"/>
    </row>
    <row r="17" spans="1:12" x14ac:dyDescent="0.2">
      <c r="A17" s="290"/>
      <c r="B17" s="62" t="s">
        <v>393</v>
      </c>
      <c r="C17" s="65">
        <v>1055334</v>
      </c>
      <c r="D17" s="94">
        <v>16640000</v>
      </c>
      <c r="E17" s="99" t="s">
        <v>65</v>
      </c>
      <c r="F17" s="101" t="s">
        <v>65</v>
      </c>
      <c r="G17" s="27" t="s">
        <v>229</v>
      </c>
      <c r="H17" s="27"/>
      <c r="I17" s="7"/>
      <c r="J17" s="6"/>
      <c r="K17" s="35"/>
      <c r="L17" s="60"/>
    </row>
    <row r="18" spans="1:12" x14ac:dyDescent="0.2">
      <c r="A18" s="290"/>
      <c r="B18" s="293" t="s">
        <v>394</v>
      </c>
      <c r="C18" s="297">
        <v>1055335</v>
      </c>
      <c r="D18" s="294">
        <v>25704000</v>
      </c>
      <c r="E18" s="99" t="s">
        <v>179</v>
      </c>
      <c r="F18" s="101" t="s">
        <v>181</v>
      </c>
      <c r="G18" s="27" t="s">
        <v>131</v>
      </c>
      <c r="H18" s="27"/>
      <c r="I18" s="7"/>
      <c r="J18" s="6"/>
      <c r="K18" s="35"/>
      <c r="L18" s="60"/>
    </row>
    <row r="19" spans="1:12" x14ac:dyDescent="0.2">
      <c r="A19" s="290"/>
      <c r="B19" s="293"/>
      <c r="C19" s="297"/>
      <c r="D19" s="294"/>
      <c r="E19" s="99" t="s">
        <v>179</v>
      </c>
      <c r="F19" s="101" t="s">
        <v>181</v>
      </c>
      <c r="G19" s="27" t="s">
        <v>132</v>
      </c>
      <c r="H19" s="27"/>
      <c r="I19" s="7"/>
      <c r="J19" s="6"/>
      <c r="K19" s="35"/>
      <c r="L19" s="60"/>
    </row>
    <row r="20" spans="1:12" x14ac:dyDescent="0.2">
      <c r="A20" s="290"/>
      <c r="B20" s="62" t="s">
        <v>395</v>
      </c>
      <c r="C20" s="65">
        <v>1055375</v>
      </c>
      <c r="D20" s="94">
        <v>32544000</v>
      </c>
      <c r="E20" s="99"/>
      <c r="F20" s="101"/>
      <c r="G20" s="27" t="s">
        <v>229</v>
      </c>
      <c r="H20" s="27"/>
      <c r="I20" s="7"/>
      <c r="J20" s="6"/>
      <c r="K20" s="35"/>
      <c r="L20" s="60"/>
    </row>
    <row r="21" spans="1:12" x14ac:dyDescent="0.2">
      <c r="A21" s="290"/>
      <c r="B21" s="293" t="s">
        <v>231</v>
      </c>
      <c r="C21" s="297">
        <v>1055374</v>
      </c>
      <c r="D21" s="294">
        <v>98784000</v>
      </c>
      <c r="E21" s="99" t="s">
        <v>183</v>
      </c>
      <c r="F21" s="101" t="s">
        <v>127</v>
      </c>
      <c r="G21" s="27" t="s">
        <v>229</v>
      </c>
      <c r="H21" s="27"/>
      <c r="I21" s="7"/>
      <c r="J21" s="6"/>
      <c r="K21" s="35"/>
      <c r="L21" s="60"/>
    </row>
    <row r="22" spans="1:12" ht="13.5" thickBot="1" x14ac:dyDescent="0.25">
      <c r="A22" s="291"/>
      <c r="B22" s="296"/>
      <c r="C22" s="333"/>
      <c r="D22" s="331"/>
      <c r="E22" s="102" t="s">
        <v>179</v>
      </c>
      <c r="F22" s="103" t="s">
        <v>181</v>
      </c>
      <c r="G22" s="29" t="s">
        <v>89</v>
      </c>
      <c r="H22" s="29"/>
      <c r="I22" s="68"/>
      <c r="J22" s="31"/>
      <c r="K22" s="36"/>
      <c r="L22" s="32"/>
    </row>
    <row r="23" spans="1:12" x14ac:dyDescent="0.2">
      <c r="D23" s="167">
        <f>SUM(D9:D22)</f>
        <v>345385600</v>
      </c>
    </row>
  </sheetData>
  <mergeCells count="25">
    <mergeCell ref="A9:A22"/>
    <mergeCell ref="C9:C12"/>
    <mergeCell ref="B18:B19"/>
    <mergeCell ref="C18:C19"/>
    <mergeCell ref="D18:D19"/>
    <mergeCell ref="B21:B22"/>
    <mergeCell ref="C21:C22"/>
    <mergeCell ref="D21:D22"/>
    <mergeCell ref="B9:B12"/>
    <mergeCell ref="D9:D12"/>
    <mergeCell ref="F7:F8"/>
    <mergeCell ref="G7:G8"/>
    <mergeCell ref="H7:J7"/>
    <mergeCell ref="K7:K8"/>
    <mergeCell ref="L7:L8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8"/>
  <sheetViews>
    <sheetView workbookViewId="0">
      <selection activeCell="B18" sqref="B18"/>
    </sheetView>
  </sheetViews>
  <sheetFormatPr baseColWidth="10" defaultRowHeight="12.75" x14ac:dyDescent="0.2"/>
  <cols>
    <col min="1" max="1" width="49" bestFit="1" customWidth="1"/>
    <col min="2" max="2" width="31.7109375" customWidth="1"/>
  </cols>
  <sheetData>
    <row r="1" spans="1:2" ht="18" x14ac:dyDescent="0.2">
      <c r="A1" s="307" t="s">
        <v>26</v>
      </c>
      <c r="B1" s="307"/>
    </row>
    <row r="2" spans="1:2" ht="18" x14ac:dyDescent="0.2">
      <c r="A2" s="307" t="s">
        <v>27</v>
      </c>
      <c r="B2" s="307"/>
    </row>
    <row r="3" spans="1:2" ht="18" x14ac:dyDescent="0.2">
      <c r="A3" s="307" t="s">
        <v>254</v>
      </c>
      <c r="B3" s="307"/>
    </row>
    <row r="4" spans="1:2" ht="18" x14ac:dyDescent="0.2">
      <c r="A4" s="63"/>
      <c r="B4" s="63"/>
    </row>
    <row r="5" spans="1:2" ht="18" x14ac:dyDescent="0.2">
      <c r="A5" s="307" t="s">
        <v>374</v>
      </c>
      <c r="B5" s="307"/>
    </row>
    <row r="6" spans="1:2" ht="18" x14ac:dyDescent="0.2">
      <c r="A6" s="250"/>
      <c r="B6" s="250"/>
    </row>
    <row r="7" spans="1:2" ht="18" x14ac:dyDescent="0.2">
      <c r="A7" s="307" t="s">
        <v>401</v>
      </c>
      <c r="B7" s="307"/>
    </row>
    <row r="8" spans="1:2" ht="13.5" thickBot="1" x14ac:dyDescent="0.25"/>
    <row r="9" spans="1:2" ht="15.75" x14ac:dyDescent="0.2">
      <c r="A9" s="240" t="s">
        <v>382</v>
      </c>
      <c r="B9" s="241" t="s">
        <v>400</v>
      </c>
    </row>
    <row r="10" spans="1:2" ht="15" x14ac:dyDescent="0.2">
      <c r="A10" s="242" t="s">
        <v>364</v>
      </c>
      <c r="B10" s="243">
        <f>'LA SALLE'!D13</f>
        <v>1740080000</v>
      </c>
    </row>
    <row r="11" spans="1:2" ht="15" x14ac:dyDescent="0.2">
      <c r="A11" s="242" t="s">
        <v>396</v>
      </c>
      <c r="B11" s="243">
        <f>' TOTAL COLONES EXTENSION'!B17</f>
        <v>4344050400</v>
      </c>
    </row>
    <row r="12" spans="1:2" ht="15" x14ac:dyDescent="0.2">
      <c r="A12" s="242" t="s">
        <v>275</v>
      </c>
      <c r="B12" s="243">
        <f>'TOTAL COLONES INTA'!B12</f>
        <v>1241186000</v>
      </c>
    </row>
    <row r="13" spans="1:2" ht="15" x14ac:dyDescent="0.2">
      <c r="A13" s="242" t="s">
        <v>262</v>
      </c>
      <c r="B13" s="243">
        <f>SFE!D23</f>
        <v>345385600</v>
      </c>
    </row>
    <row r="14" spans="1:2" ht="15" x14ac:dyDescent="0.2">
      <c r="A14" s="272" t="s">
        <v>38</v>
      </c>
      <c r="B14" s="273">
        <f>SENASA!D10</f>
        <v>27633600</v>
      </c>
    </row>
    <row r="15" spans="1:2" ht="18.75" thickBot="1" x14ac:dyDescent="0.3">
      <c r="A15" s="245" t="s">
        <v>386</v>
      </c>
      <c r="B15" s="244">
        <f>SUM(B10:B14)</f>
        <v>7698335600</v>
      </c>
    </row>
    <row r="17" spans="1:2" ht="18" x14ac:dyDescent="0.2">
      <c r="A17" s="329" t="s">
        <v>402</v>
      </c>
      <c r="B17" s="329"/>
    </row>
    <row r="18" spans="1:2" x14ac:dyDescent="0.2">
      <c r="B18" s="113">
        <v>7698335600</v>
      </c>
    </row>
  </sheetData>
  <mergeCells count="6">
    <mergeCell ref="A17:B17"/>
    <mergeCell ref="A1:B1"/>
    <mergeCell ref="A2:B2"/>
    <mergeCell ref="A3:B3"/>
    <mergeCell ref="A5:B5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"/>
  <sheetViews>
    <sheetView workbookViewId="0">
      <selection activeCell="D11" sqref="D11"/>
    </sheetView>
  </sheetViews>
  <sheetFormatPr baseColWidth="10" defaultRowHeight="12.75" x14ac:dyDescent="0.2"/>
  <cols>
    <col min="2" max="2" width="22.7109375" bestFit="1" customWidth="1"/>
    <col min="4" max="4" width="20.285156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35.28515625" customWidth="1"/>
  </cols>
  <sheetData>
    <row r="1" spans="1:12" ht="20.25" x14ac:dyDescent="0.2">
      <c r="A1" s="317" t="s">
        <v>26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2" ht="18" x14ac:dyDescent="0.2">
      <c r="A2" s="307" t="s">
        <v>27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ht="18" x14ac:dyDescent="0.2">
      <c r="A3" s="307" t="s">
        <v>254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ht="18" x14ac:dyDescent="0.2">
      <c r="A4" s="88"/>
      <c r="B4" s="88"/>
      <c r="C4" s="88"/>
      <c r="D4" s="47"/>
      <c r="E4" s="88"/>
      <c r="F4" s="88"/>
      <c r="G4" s="88"/>
      <c r="H4" s="88"/>
      <c r="I4" s="88"/>
      <c r="J4" s="88"/>
      <c r="K4" s="33"/>
      <c r="L4" s="28"/>
    </row>
    <row r="5" spans="1:12" ht="18" x14ac:dyDescent="0.2">
      <c r="A5" s="307" t="s">
        <v>374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</row>
    <row r="6" spans="1:12" ht="18.75" thickBot="1" x14ac:dyDescent="0.25">
      <c r="A6" s="307" t="s">
        <v>28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89" t="s">
        <v>235</v>
      </c>
      <c r="I8" s="14" t="s">
        <v>21</v>
      </c>
      <c r="J8" s="14" t="s">
        <v>22</v>
      </c>
      <c r="K8" s="352"/>
      <c r="L8" s="353"/>
    </row>
    <row r="9" spans="1:12" ht="23.25" thickBot="1" x14ac:dyDescent="0.25">
      <c r="A9" s="251" t="s">
        <v>38</v>
      </c>
      <c r="B9" s="252" t="s">
        <v>397</v>
      </c>
      <c r="C9" s="253">
        <v>1056528</v>
      </c>
      <c r="D9" s="254">
        <v>27633600</v>
      </c>
      <c r="E9" s="255" t="s">
        <v>252</v>
      </c>
      <c r="F9" s="256" t="s">
        <v>127</v>
      </c>
      <c r="G9" s="257" t="s">
        <v>398</v>
      </c>
      <c r="H9" s="257"/>
      <c r="I9" s="258"/>
      <c r="J9" s="259"/>
      <c r="K9" s="260"/>
      <c r="L9" s="261"/>
    </row>
    <row r="10" spans="1:12" x14ac:dyDescent="0.2">
      <c r="D10" s="113">
        <f>SUM(D9)</f>
        <v>27633600</v>
      </c>
    </row>
  </sheetData>
  <mergeCells count="15">
    <mergeCell ref="A7:A8"/>
    <mergeCell ref="B7:B8"/>
    <mergeCell ref="C7:C8"/>
    <mergeCell ref="D7:D8"/>
    <mergeCell ref="E7:E8"/>
    <mergeCell ref="A1:L1"/>
    <mergeCell ref="A2:L2"/>
    <mergeCell ref="A3:L3"/>
    <mergeCell ref="A5:L5"/>
    <mergeCell ref="A6:L6"/>
    <mergeCell ref="F7:F8"/>
    <mergeCell ref="G7:G8"/>
    <mergeCell ref="H7:J7"/>
    <mergeCell ref="K7:K8"/>
    <mergeCell ref="L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9"/>
  <sheetViews>
    <sheetView workbookViewId="0">
      <selection activeCell="A22" sqref="A22"/>
    </sheetView>
  </sheetViews>
  <sheetFormatPr baseColWidth="10" defaultRowHeight="12.75" x14ac:dyDescent="0.2"/>
  <cols>
    <col min="1" max="1" width="53.5703125" customWidth="1"/>
    <col min="2" max="2" width="27.140625" bestFit="1" customWidth="1"/>
  </cols>
  <sheetData>
    <row r="1" spans="1:7" ht="20.25" customHeight="1" x14ac:dyDescent="0.2">
      <c r="A1" s="307" t="s">
        <v>26</v>
      </c>
      <c r="B1" s="307"/>
      <c r="C1" s="238"/>
      <c r="D1" s="238"/>
      <c r="E1" s="238"/>
      <c r="F1" s="238"/>
      <c r="G1" s="238"/>
    </row>
    <row r="2" spans="1:7" ht="18" customHeight="1" x14ac:dyDescent="0.2">
      <c r="A2" s="307" t="s">
        <v>27</v>
      </c>
      <c r="B2" s="307"/>
      <c r="C2" s="239"/>
      <c r="D2" s="239"/>
      <c r="E2" s="239"/>
      <c r="F2" s="239"/>
      <c r="G2" s="239"/>
    </row>
    <row r="3" spans="1:7" ht="18" customHeight="1" x14ac:dyDescent="0.2">
      <c r="A3" s="307" t="s">
        <v>254</v>
      </c>
      <c r="B3" s="307"/>
      <c r="C3" s="239"/>
      <c r="D3" s="239"/>
      <c r="E3" s="239"/>
      <c r="F3" s="239"/>
      <c r="G3" s="239"/>
    </row>
    <row r="4" spans="1:7" ht="18" x14ac:dyDescent="0.2">
      <c r="A4" s="63"/>
      <c r="B4" s="63"/>
      <c r="C4" s="63"/>
      <c r="D4" s="63"/>
      <c r="E4" s="63"/>
      <c r="F4" s="33"/>
      <c r="G4" s="28"/>
    </row>
    <row r="5" spans="1:7" ht="18" customHeight="1" x14ac:dyDescent="0.2">
      <c r="A5" s="307" t="s">
        <v>374</v>
      </c>
      <c r="B5" s="307"/>
      <c r="C5" s="239"/>
      <c r="D5" s="239"/>
      <c r="E5" s="239"/>
      <c r="F5" s="239"/>
      <c r="G5" s="239"/>
    </row>
    <row r="6" spans="1:7" ht="13.5" thickBot="1" x14ac:dyDescent="0.25"/>
    <row r="7" spans="1:7" ht="15.75" x14ac:dyDescent="0.2">
      <c r="A7" s="240" t="s">
        <v>382</v>
      </c>
      <c r="B7" s="241" t="s">
        <v>381</v>
      </c>
    </row>
    <row r="8" spans="1:7" ht="15" x14ac:dyDescent="0.2">
      <c r="A8" s="242" t="s">
        <v>232</v>
      </c>
      <c r="B8" s="243">
        <f>SARAPIQUI!D13</f>
        <v>62961600</v>
      </c>
    </row>
    <row r="9" spans="1:7" ht="15" x14ac:dyDescent="0.2">
      <c r="A9" s="242" t="s">
        <v>383</v>
      </c>
      <c r="B9" s="243">
        <f>'HUETAR CARIBE'!D37</f>
        <v>350343000</v>
      </c>
    </row>
    <row r="10" spans="1:7" ht="15" x14ac:dyDescent="0.2">
      <c r="A10" s="242" t="s">
        <v>17</v>
      </c>
      <c r="B10" s="243">
        <f>'HUETAR NORTE'!D59</f>
        <v>578233000</v>
      </c>
    </row>
    <row r="11" spans="1:7" ht="15" x14ac:dyDescent="0.2">
      <c r="A11" s="242" t="s">
        <v>12</v>
      </c>
      <c r="B11" s="243">
        <f>'CENTRAL SUR'!D28</f>
        <v>391763000</v>
      </c>
    </row>
    <row r="12" spans="1:7" ht="15" x14ac:dyDescent="0.2">
      <c r="A12" s="242" t="s">
        <v>15</v>
      </c>
      <c r="B12" s="243">
        <f>BRUNCA!D49</f>
        <v>662430800</v>
      </c>
    </row>
    <row r="13" spans="1:7" ht="15" x14ac:dyDescent="0.2">
      <c r="A13" s="242" t="s">
        <v>384</v>
      </c>
      <c r="B13" s="243">
        <f>CHOROTEGA!D51</f>
        <v>790855000</v>
      </c>
    </row>
    <row r="14" spans="1:7" ht="15" x14ac:dyDescent="0.2">
      <c r="A14" s="242" t="s">
        <v>385</v>
      </c>
      <c r="B14" s="243">
        <f>OCCIDENTAL!D22</f>
        <v>554805200</v>
      </c>
    </row>
    <row r="15" spans="1:7" ht="15" x14ac:dyDescent="0.2">
      <c r="A15" s="242" t="s">
        <v>14</v>
      </c>
      <c r="B15" s="243">
        <f>'PACIF CENTRAL'!D55</f>
        <v>543430000</v>
      </c>
    </row>
    <row r="16" spans="1:7" ht="15" x14ac:dyDescent="0.2">
      <c r="A16" s="242" t="s">
        <v>13</v>
      </c>
      <c r="B16" s="243">
        <f>ORIENTAL!D25</f>
        <v>409228800</v>
      </c>
    </row>
    <row r="17" spans="1:2" ht="18.75" thickBot="1" x14ac:dyDescent="0.3">
      <c r="A17" s="245" t="s">
        <v>386</v>
      </c>
      <c r="B17" s="244">
        <f>SUM(B8:B16)</f>
        <v>4344050400</v>
      </c>
    </row>
    <row r="19" spans="1:2" ht="18" x14ac:dyDescent="0.2">
      <c r="A19" s="329" t="s">
        <v>402</v>
      </c>
      <c r="B19" s="329"/>
    </row>
  </sheetData>
  <mergeCells count="5">
    <mergeCell ref="A1:B1"/>
    <mergeCell ref="A2:B2"/>
    <mergeCell ref="A3:B3"/>
    <mergeCell ref="A5:B5"/>
    <mergeCell ref="A19:B19"/>
  </mergeCells>
  <printOptions horizontalCentered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12"/>
  <sheetViews>
    <sheetView workbookViewId="0">
      <selection sqref="A1:B1"/>
    </sheetView>
  </sheetViews>
  <sheetFormatPr baseColWidth="10" defaultRowHeight="12.75" x14ac:dyDescent="0.2"/>
  <cols>
    <col min="1" max="1" width="55.42578125" customWidth="1"/>
    <col min="2" max="2" width="27.140625" bestFit="1" customWidth="1"/>
  </cols>
  <sheetData>
    <row r="1" spans="1:2" ht="18" x14ac:dyDescent="0.2">
      <c r="A1" s="307" t="s">
        <v>26</v>
      </c>
      <c r="B1" s="307"/>
    </row>
    <row r="2" spans="1:2" ht="18" x14ac:dyDescent="0.2">
      <c r="A2" s="307" t="s">
        <v>27</v>
      </c>
      <c r="B2" s="307"/>
    </row>
    <row r="3" spans="1:2" ht="18" x14ac:dyDescent="0.2">
      <c r="A3" s="307" t="s">
        <v>254</v>
      </c>
      <c r="B3" s="307"/>
    </row>
    <row r="4" spans="1:2" ht="18" x14ac:dyDescent="0.2">
      <c r="A4" s="63"/>
      <c r="B4" s="63"/>
    </row>
    <row r="5" spans="1:2" ht="18" x14ac:dyDescent="0.2">
      <c r="A5" s="307" t="s">
        <v>374</v>
      </c>
      <c r="B5" s="307"/>
    </row>
    <row r="6" spans="1:2" ht="13.5" thickBot="1" x14ac:dyDescent="0.25"/>
    <row r="7" spans="1:2" ht="15.75" x14ac:dyDescent="0.2">
      <c r="A7" s="240" t="s">
        <v>382</v>
      </c>
      <c r="B7" s="241" t="s">
        <v>381</v>
      </c>
    </row>
    <row r="8" spans="1:2" ht="15" x14ac:dyDescent="0.2">
      <c r="A8" s="242" t="s">
        <v>90</v>
      </c>
      <c r="B8" s="243">
        <f>'LOS DIAMANTES'!D60</f>
        <v>1145357200</v>
      </c>
    </row>
    <row r="9" spans="1:2" ht="15" x14ac:dyDescent="0.2">
      <c r="A9" s="242" t="s">
        <v>387</v>
      </c>
      <c r="B9" s="243">
        <f>'LA MANAGUA'!D17</f>
        <v>45428800</v>
      </c>
    </row>
    <row r="10" spans="1:2" ht="15" x14ac:dyDescent="0.2">
      <c r="A10" s="242" t="s">
        <v>388</v>
      </c>
      <c r="B10" s="243">
        <f>'JIMENEZ NUÑEZ'!D10</f>
        <v>50400000</v>
      </c>
    </row>
    <row r="11" spans="1:2" ht="15" x14ac:dyDescent="0.2">
      <c r="A11" s="242" t="s">
        <v>24</v>
      </c>
      <c r="B11" s="243">
        <f>'EL ALTO'!D14</f>
        <v>0</v>
      </c>
    </row>
    <row r="12" spans="1:2" ht="18.75" thickBot="1" x14ac:dyDescent="0.3">
      <c r="A12" s="245" t="s">
        <v>386</v>
      </c>
      <c r="B12" s="244">
        <f>SUM(B8:B11)</f>
        <v>1241186000</v>
      </c>
    </row>
  </sheetData>
  <mergeCells count="4">
    <mergeCell ref="A1:B1"/>
    <mergeCell ref="A2:B2"/>
    <mergeCell ref="A3:B3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13"/>
  <sheetViews>
    <sheetView workbookViewId="0">
      <selection sqref="A1:L1"/>
    </sheetView>
  </sheetViews>
  <sheetFormatPr baseColWidth="10" defaultRowHeight="12.75" x14ac:dyDescent="0.2"/>
  <cols>
    <col min="1" max="1" width="11.42578125" style="114"/>
    <col min="2" max="2" width="28" style="114" bestFit="1" customWidth="1"/>
    <col min="3" max="3" width="11.42578125" style="114"/>
    <col min="4" max="4" width="20.28515625" style="114" bestFit="1" customWidth="1"/>
    <col min="5" max="6" width="11.42578125" style="114"/>
    <col min="7" max="7" width="21.4257812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17.140625" style="114" bestFit="1" customWidth="1"/>
    <col min="13" max="16384" width="11.42578125" style="114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9" t="s">
        <v>28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</row>
    <row r="7" spans="1:12" ht="12.75" customHeight="1" x14ac:dyDescent="0.2">
      <c r="A7" s="340" t="s">
        <v>122</v>
      </c>
      <c r="B7" s="310" t="s">
        <v>157</v>
      </c>
      <c r="C7" s="312" t="s">
        <v>211</v>
      </c>
      <c r="D7" s="310" t="s">
        <v>236</v>
      </c>
      <c r="E7" s="310" t="s">
        <v>244</v>
      </c>
      <c r="F7" s="310" t="s">
        <v>140</v>
      </c>
      <c r="G7" s="310" t="s">
        <v>158</v>
      </c>
      <c r="H7" s="314" t="s">
        <v>20</v>
      </c>
      <c r="I7" s="315"/>
      <c r="J7" s="316"/>
      <c r="K7" s="344" t="s">
        <v>23</v>
      </c>
      <c r="L7" s="346" t="s">
        <v>187</v>
      </c>
    </row>
    <row r="8" spans="1:12" ht="13.5" thickBot="1" x14ac:dyDescent="0.25">
      <c r="A8" s="341"/>
      <c r="B8" s="342"/>
      <c r="C8" s="343"/>
      <c r="D8" s="342"/>
      <c r="E8" s="342"/>
      <c r="F8" s="342"/>
      <c r="G8" s="342"/>
      <c r="H8" s="89" t="s">
        <v>235</v>
      </c>
      <c r="I8" s="14" t="s">
        <v>21</v>
      </c>
      <c r="J8" s="14" t="s">
        <v>22</v>
      </c>
      <c r="K8" s="345"/>
      <c r="L8" s="347"/>
    </row>
    <row r="9" spans="1:12" x14ac:dyDescent="0.2">
      <c r="A9" s="334" t="s">
        <v>364</v>
      </c>
      <c r="B9" s="119" t="s">
        <v>365</v>
      </c>
      <c r="C9" s="120">
        <v>1057342</v>
      </c>
      <c r="D9" s="121">
        <v>744000000</v>
      </c>
      <c r="E9" s="122" t="s">
        <v>183</v>
      </c>
      <c r="F9" s="122" t="s">
        <v>127</v>
      </c>
      <c r="G9" s="123" t="s">
        <v>262</v>
      </c>
      <c r="H9" s="123"/>
      <c r="I9" s="124"/>
      <c r="J9" s="120"/>
      <c r="K9" s="125"/>
      <c r="L9" s="126"/>
    </row>
    <row r="10" spans="1:12" x14ac:dyDescent="0.2">
      <c r="A10" s="335"/>
      <c r="B10" s="183" t="s">
        <v>366</v>
      </c>
      <c r="C10" s="192">
        <v>1057339</v>
      </c>
      <c r="D10" s="193">
        <v>946800000</v>
      </c>
      <c r="E10" s="156" t="s">
        <v>183</v>
      </c>
      <c r="F10" s="156" t="s">
        <v>127</v>
      </c>
      <c r="G10" s="135" t="s">
        <v>369</v>
      </c>
      <c r="H10" s="135"/>
      <c r="I10" s="132"/>
      <c r="J10" s="192"/>
      <c r="K10" s="133"/>
      <c r="L10" s="230"/>
    </row>
    <row r="11" spans="1:12" x14ac:dyDescent="0.2">
      <c r="A11" s="335"/>
      <c r="B11" s="183" t="s">
        <v>367</v>
      </c>
      <c r="C11" s="192">
        <v>1057340</v>
      </c>
      <c r="D11" s="94">
        <v>17280000</v>
      </c>
      <c r="E11" s="156" t="s">
        <v>370</v>
      </c>
      <c r="F11" s="156" t="s">
        <v>370</v>
      </c>
      <c r="G11" s="135"/>
      <c r="H11" s="135"/>
      <c r="I11" s="132"/>
      <c r="J11" s="192"/>
      <c r="K11" s="133"/>
      <c r="L11" s="230"/>
    </row>
    <row r="12" spans="1:12" ht="13.5" thickBot="1" x14ac:dyDescent="0.25">
      <c r="A12" s="336"/>
      <c r="B12" s="206" t="s">
        <v>368</v>
      </c>
      <c r="C12" s="198">
        <v>1057341</v>
      </c>
      <c r="D12" s="95">
        <v>32000000</v>
      </c>
      <c r="E12" s="160" t="s">
        <v>65</v>
      </c>
      <c r="F12" s="160" t="s">
        <v>65</v>
      </c>
      <c r="G12" s="186"/>
      <c r="H12" s="186"/>
      <c r="I12" s="208"/>
      <c r="J12" s="198"/>
      <c r="K12" s="147"/>
      <c r="L12" s="148"/>
    </row>
    <row r="13" spans="1:12" x14ac:dyDescent="0.2">
      <c r="D13" s="167">
        <f>SUM(D9:D12)</f>
        <v>1740080000</v>
      </c>
    </row>
  </sheetData>
  <mergeCells count="16">
    <mergeCell ref="A9:A12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J7"/>
    <mergeCell ref="K7:K8"/>
    <mergeCell ref="L7:L8"/>
  </mergeCells>
  <printOptions horizontalCentered="1"/>
  <pageMargins left="0.23622047244094488" right="0.23622047244094488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13"/>
  <sheetViews>
    <sheetView workbookViewId="0">
      <selection sqref="A1:L1"/>
    </sheetView>
  </sheetViews>
  <sheetFormatPr baseColWidth="10" defaultRowHeight="12.75" x14ac:dyDescent="0.2"/>
  <cols>
    <col min="1" max="1" width="11.42578125" style="114"/>
    <col min="2" max="2" width="28" style="114" bestFit="1" customWidth="1"/>
    <col min="3" max="3" width="11.42578125" style="114"/>
    <col min="4" max="4" width="20.28515625" style="114" bestFit="1" customWidth="1"/>
    <col min="5" max="6" width="11.42578125" style="114"/>
    <col min="7" max="7" width="21.42578125" style="114" bestFit="1" customWidth="1"/>
    <col min="8" max="8" width="2" style="114" bestFit="1" customWidth="1"/>
    <col min="9" max="9" width="2.7109375" style="114" bestFit="1" customWidth="1"/>
    <col min="10" max="10" width="3.5703125" style="114" bestFit="1" customWidth="1"/>
    <col min="11" max="11" width="11.42578125" style="114"/>
    <col min="12" max="12" width="17.140625" style="114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ht="12.75" customHeight="1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89" t="s">
        <v>235</v>
      </c>
      <c r="I8" s="14" t="s">
        <v>21</v>
      </c>
      <c r="J8" s="14" t="s">
        <v>22</v>
      </c>
      <c r="K8" s="352"/>
      <c r="L8" s="353"/>
    </row>
    <row r="9" spans="1:12" ht="12.75" customHeight="1" x14ac:dyDescent="0.2">
      <c r="A9" s="348" t="s">
        <v>232</v>
      </c>
      <c r="B9" s="119" t="s">
        <v>361</v>
      </c>
      <c r="C9" s="120">
        <v>1056503</v>
      </c>
      <c r="D9" s="121">
        <v>11913600</v>
      </c>
      <c r="E9" s="122" t="s">
        <v>183</v>
      </c>
      <c r="F9" s="122" t="s">
        <v>127</v>
      </c>
      <c r="G9" s="123"/>
      <c r="H9" s="123"/>
      <c r="I9" s="124"/>
      <c r="J9" s="120"/>
      <c r="K9" s="125"/>
      <c r="L9" s="126"/>
    </row>
    <row r="10" spans="1:12" x14ac:dyDescent="0.2">
      <c r="A10" s="349"/>
      <c r="B10" s="183" t="s">
        <v>362</v>
      </c>
      <c r="C10" s="192">
        <v>1056506</v>
      </c>
      <c r="D10" s="193">
        <v>23040000</v>
      </c>
      <c r="E10" s="156" t="s">
        <v>183</v>
      </c>
      <c r="F10" s="156" t="s">
        <v>127</v>
      </c>
      <c r="G10" s="135"/>
      <c r="H10" s="135"/>
      <c r="I10" s="132"/>
      <c r="J10" s="192"/>
      <c r="K10" s="133"/>
      <c r="L10" s="230"/>
    </row>
    <row r="11" spans="1:12" x14ac:dyDescent="0.2">
      <c r="A11" s="349"/>
      <c r="B11" s="183" t="s">
        <v>233</v>
      </c>
      <c r="C11" s="192">
        <v>1056504</v>
      </c>
      <c r="D11" s="94">
        <v>7848000</v>
      </c>
      <c r="E11" s="156" t="s">
        <v>184</v>
      </c>
      <c r="F11" s="156" t="s">
        <v>181</v>
      </c>
      <c r="G11" s="135"/>
      <c r="H11" s="135"/>
      <c r="I11" s="132"/>
      <c r="J11" s="192"/>
      <c r="K11" s="133"/>
      <c r="L11" s="230"/>
    </row>
    <row r="12" spans="1:12" ht="13.5" thickBot="1" x14ac:dyDescent="0.25">
      <c r="A12" s="350"/>
      <c r="B12" s="206" t="s">
        <v>363</v>
      </c>
      <c r="C12" s="198">
        <v>1056505</v>
      </c>
      <c r="D12" s="95">
        <v>20160000</v>
      </c>
      <c r="E12" s="160" t="s">
        <v>184</v>
      </c>
      <c r="F12" s="160" t="s">
        <v>181</v>
      </c>
      <c r="G12" s="186"/>
      <c r="H12" s="186"/>
      <c r="I12" s="208"/>
      <c r="J12" s="198"/>
      <c r="K12" s="147"/>
      <c r="L12" s="148" t="s">
        <v>118</v>
      </c>
    </row>
    <row r="13" spans="1:12" x14ac:dyDescent="0.2">
      <c r="D13" s="167">
        <f>SUM(D9:D12)</f>
        <v>62961600</v>
      </c>
    </row>
  </sheetData>
  <mergeCells count="16">
    <mergeCell ref="A9:A12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J7"/>
    <mergeCell ref="K7:K8"/>
    <mergeCell ref="L7:L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7"/>
  <sheetViews>
    <sheetView topLeftCell="A4" workbookViewId="0">
      <selection activeCell="C15" sqref="C15"/>
    </sheetView>
  </sheetViews>
  <sheetFormatPr baseColWidth="10" defaultRowHeight="12.75" x14ac:dyDescent="0.2"/>
  <cols>
    <col min="2" max="2" width="33.85546875" bestFit="1" customWidth="1"/>
    <col min="4" max="4" width="18.42578125" customWidth="1"/>
    <col min="5" max="5" width="18.28515625" customWidth="1"/>
    <col min="6" max="6" width="15" customWidth="1"/>
    <col min="7" max="7" width="30.57031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17.140625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9" t="s">
        <v>28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</row>
    <row r="7" spans="1:12" ht="12.75" customHeight="1" x14ac:dyDescent="0.2">
      <c r="A7" s="340" t="s">
        <v>122</v>
      </c>
      <c r="B7" s="310" t="s">
        <v>157</v>
      </c>
      <c r="C7" s="312" t="s">
        <v>211</v>
      </c>
      <c r="D7" s="310" t="s">
        <v>236</v>
      </c>
      <c r="E7" s="310" t="s">
        <v>244</v>
      </c>
      <c r="F7" s="310" t="s">
        <v>140</v>
      </c>
      <c r="G7" s="310" t="s">
        <v>158</v>
      </c>
      <c r="H7" s="314" t="s">
        <v>20</v>
      </c>
      <c r="I7" s="315"/>
      <c r="J7" s="316"/>
      <c r="K7" s="344" t="s">
        <v>23</v>
      </c>
      <c r="L7" s="346" t="s">
        <v>187</v>
      </c>
    </row>
    <row r="8" spans="1:12" ht="13.5" thickBot="1" x14ac:dyDescent="0.25">
      <c r="A8" s="341"/>
      <c r="B8" s="342"/>
      <c r="C8" s="343"/>
      <c r="D8" s="342"/>
      <c r="E8" s="342"/>
      <c r="F8" s="342"/>
      <c r="G8" s="342"/>
      <c r="H8" s="89" t="s">
        <v>235</v>
      </c>
      <c r="I8" s="14" t="s">
        <v>21</v>
      </c>
      <c r="J8" s="14" t="s">
        <v>22</v>
      </c>
      <c r="K8" s="345"/>
      <c r="L8" s="347"/>
    </row>
    <row r="9" spans="1:12" ht="12.75" customHeight="1" x14ac:dyDescent="0.2">
      <c r="A9" s="354" t="s">
        <v>18</v>
      </c>
      <c r="B9" s="119" t="s">
        <v>237</v>
      </c>
      <c r="C9" s="120">
        <v>1056707</v>
      </c>
      <c r="D9" s="121">
        <v>37730400</v>
      </c>
      <c r="E9" s="149" t="s">
        <v>183</v>
      </c>
      <c r="F9" s="149" t="s">
        <v>127</v>
      </c>
      <c r="G9" s="201"/>
      <c r="H9" s="201"/>
      <c r="I9" s="203"/>
      <c r="J9" s="203"/>
      <c r="K9" s="125"/>
      <c r="L9" s="126"/>
    </row>
    <row r="10" spans="1:12" x14ac:dyDescent="0.2">
      <c r="A10" s="355"/>
      <c r="B10" s="183" t="s">
        <v>308</v>
      </c>
      <c r="C10" s="192">
        <v>1056710</v>
      </c>
      <c r="D10" s="193">
        <v>5200000</v>
      </c>
      <c r="E10" s="136" t="s">
        <v>65</v>
      </c>
      <c r="F10" s="136" t="s">
        <v>65</v>
      </c>
      <c r="G10" s="137"/>
      <c r="H10" s="137"/>
      <c r="I10" s="138"/>
      <c r="J10" s="138"/>
      <c r="K10" s="133"/>
      <c r="L10" s="230"/>
    </row>
    <row r="11" spans="1:12" x14ac:dyDescent="0.2">
      <c r="A11" s="355"/>
      <c r="B11" s="183" t="s">
        <v>309</v>
      </c>
      <c r="C11" s="192">
        <v>1056715</v>
      </c>
      <c r="D11" s="193">
        <v>3000000</v>
      </c>
      <c r="E11" s="136" t="s">
        <v>310</v>
      </c>
      <c r="F11" s="136" t="s">
        <v>310</v>
      </c>
      <c r="G11" s="137"/>
      <c r="H11" s="137"/>
      <c r="I11" s="138"/>
      <c r="J11" s="138"/>
      <c r="K11" s="133"/>
      <c r="L11" s="230"/>
    </row>
    <row r="12" spans="1:12" x14ac:dyDescent="0.2">
      <c r="A12" s="355"/>
      <c r="B12" s="183" t="s">
        <v>312</v>
      </c>
      <c r="C12" s="192">
        <v>1056706</v>
      </c>
      <c r="D12" s="193">
        <v>11185200</v>
      </c>
      <c r="E12" s="136" t="s">
        <v>183</v>
      </c>
      <c r="F12" s="136" t="s">
        <v>127</v>
      </c>
      <c r="G12" s="137" t="s">
        <v>314</v>
      </c>
      <c r="H12" s="137"/>
      <c r="I12" s="138"/>
      <c r="J12" s="138"/>
      <c r="K12" s="133"/>
      <c r="L12" s="230"/>
    </row>
    <row r="13" spans="1:12" x14ac:dyDescent="0.2">
      <c r="A13" s="355"/>
      <c r="B13" s="183" t="s">
        <v>313</v>
      </c>
      <c r="C13" s="192">
        <v>1056716</v>
      </c>
      <c r="D13" s="193">
        <v>27633600</v>
      </c>
      <c r="E13" s="136" t="s">
        <v>183</v>
      </c>
      <c r="F13" s="136" t="s">
        <v>127</v>
      </c>
      <c r="G13" s="137" t="s">
        <v>38</v>
      </c>
      <c r="H13" s="137"/>
      <c r="I13" s="138"/>
      <c r="J13" s="138"/>
      <c r="K13" s="133"/>
      <c r="L13" s="230"/>
    </row>
    <row r="14" spans="1:12" x14ac:dyDescent="0.2">
      <c r="A14" s="355"/>
      <c r="B14" s="183" t="s">
        <v>250</v>
      </c>
      <c r="C14" s="192">
        <v>1056708</v>
      </c>
      <c r="D14" s="193">
        <v>18953000</v>
      </c>
      <c r="E14" s="136" t="s">
        <v>251</v>
      </c>
      <c r="F14" s="136" t="s">
        <v>251</v>
      </c>
      <c r="G14" s="137" t="s">
        <v>314</v>
      </c>
      <c r="H14" s="137"/>
      <c r="I14" s="138"/>
      <c r="J14" s="138"/>
      <c r="K14" s="133"/>
      <c r="L14" s="230"/>
    </row>
    <row r="15" spans="1:12" x14ac:dyDescent="0.2">
      <c r="A15" s="355"/>
      <c r="B15" s="183" t="s">
        <v>6</v>
      </c>
      <c r="C15" s="192">
        <v>1056711</v>
      </c>
      <c r="D15" s="193">
        <v>8458800</v>
      </c>
      <c r="E15" s="136" t="s">
        <v>179</v>
      </c>
      <c r="F15" s="136" t="s">
        <v>65</v>
      </c>
      <c r="G15" s="135" t="s">
        <v>262</v>
      </c>
      <c r="H15" s="205"/>
      <c r="I15" s="132"/>
      <c r="J15" s="192"/>
      <c r="K15" s="133"/>
      <c r="L15" s="230"/>
    </row>
    <row r="16" spans="1:12" x14ac:dyDescent="0.2">
      <c r="A16" s="355"/>
      <c r="B16" s="183" t="s">
        <v>1</v>
      </c>
      <c r="C16" s="192">
        <v>1056712</v>
      </c>
      <c r="D16" s="193">
        <v>8458800</v>
      </c>
      <c r="E16" s="136" t="s">
        <v>179</v>
      </c>
      <c r="F16" s="136" t="s">
        <v>127</v>
      </c>
      <c r="G16" s="135" t="s">
        <v>30</v>
      </c>
      <c r="H16" s="135"/>
      <c r="I16" s="192"/>
      <c r="J16" s="192"/>
      <c r="K16" s="133"/>
      <c r="L16" s="230"/>
    </row>
    <row r="17" spans="1:12" x14ac:dyDescent="0.2">
      <c r="A17" s="355"/>
      <c r="B17" s="183" t="s">
        <v>2</v>
      </c>
      <c r="C17" s="192">
        <v>1056713</v>
      </c>
      <c r="D17" s="193">
        <v>8458800</v>
      </c>
      <c r="E17" s="136" t="s">
        <v>179</v>
      </c>
      <c r="F17" s="136" t="s">
        <v>127</v>
      </c>
      <c r="G17" s="135" t="s">
        <v>31</v>
      </c>
      <c r="H17" s="135"/>
      <c r="I17" s="192"/>
      <c r="J17" s="192"/>
      <c r="K17" s="133"/>
      <c r="L17" s="230"/>
    </row>
    <row r="18" spans="1:12" x14ac:dyDescent="0.2">
      <c r="A18" s="355"/>
      <c r="B18" s="183" t="s">
        <v>3</v>
      </c>
      <c r="C18" s="192">
        <v>1056719</v>
      </c>
      <c r="D18" s="193">
        <v>10258800</v>
      </c>
      <c r="E18" s="136" t="s">
        <v>179</v>
      </c>
      <c r="F18" s="136" t="s">
        <v>181</v>
      </c>
      <c r="G18" s="205" t="s">
        <v>83</v>
      </c>
      <c r="H18" s="205"/>
      <c r="I18" s="132"/>
      <c r="J18" s="192"/>
      <c r="K18" s="133"/>
      <c r="L18" s="230"/>
    </row>
    <row r="19" spans="1:12" x14ac:dyDescent="0.2">
      <c r="A19" s="355"/>
      <c r="B19" s="183" t="s">
        <v>4</v>
      </c>
      <c r="C19" s="192">
        <v>1056720</v>
      </c>
      <c r="D19" s="193">
        <v>10258800</v>
      </c>
      <c r="E19" s="136" t="s">
        <v>179</v>
      </c>
      <c r="F19" s="136" t="s">
        <v>181</v>
      </c>
      <c r="G19" s="135" t="s">
        <v>32</v>
      </c>
      <c r="H19" s="135"/>
      <c r="I19" s="192"/>
      <c r="J19" s="192"/>
      <c r="K19" s="133"/>
      <c r="L19" s="230"/>
    </row>
    <row r="20" spans="1:12" x14ac:dyDescent="0.2">
      <c r="A20" s="355"/>
      <c r="B20" s="183" t="s">
        <v>7</v>
      </c>
      <c r="C20" s="192">
        <v>1056721</v>
      </c>
      <c r="D20" s="193">
        <v>10258800</v>
      </c>
      <c r="E20" s="136" t="s">
        <v>179</v>
      </c>
      <c r="F20" s="136" t="s">
        <v>181</v>
      </c>
      <c r="G20" s="205" t="s">
        <v>29</v>
      </c>
      <c r="H20" s="205"/>
      <c r="I20" s="132"/>
      <c r="J20" s="192"/>
      <c r="K20" s="133"/>
      <c r="L20" s="230"/>
    </row>
    <row r="21" spans="1:12" x14ac:dyDescent="0.2">
      <c r="A21" s="355"/>
      <c r="B21" s="357" t="s">
        <v>5</v>
      </c>
      <c r="C21" s="359">
        <v>1056714</v>
      </c>
      <c r="D21" s="361">
        <v>10382400</v>
      </c>
      <c r="E21" s="156" t="s">
        <v>184</v>
      </c>
      <c r="F21" s="156" t="s">
        <v>127</v>
      </c>
      <c r="G21" s="135" t="s">
        <v>135</v>
      </c>
      <c r="H21" s="135"/>
      <c r="I21" s="192"/>
      <c r="J21" s="192"/>
      <c r="K21" s="133"/>
      <c r="L21" s="230"/>
    </row>
    <row r="22" spans="1:12" x14ac:dyDescent="0.2">
      <c r="A22" s="355"/>
      <c r="B22" s="358"/>
      <c r="C22" s="360"/>
      <c r="D22" s="362"/>
      <c r="E22" s="179" t="s">
        <v>184</v>
      </c>
      <c r="F22" s="179" t="s">
        <v>127</v>
      </c>
      <c r="G22" s="135" t="s">
        <v>33</v>
      </c>
      <c r="H22" s="135"/>
      <c r="I22" s="192"/>
      <c r="J22" s="192"/>
      <c r="K22" s="133"/>
      <c r="L22" s="230"/>
    </row>
    <row r="23" spans="1:12" x14ac:dyDescent="0.2">
      <c r="A23" s="355"/>
      <c r="B23" s="191" t="s">
        <v>333</v>
      </c>
      <c r="C23" s="192">
        <v>1056709</v>
      </c>
      <c r="D23" s="193">
        <v>26274000</v>
      </c>
      <c r="E23" s="179" t="s">
        <v>183</v>
      </c>
      <c r="F23" s="179" t="s">
        <v>127</v>
      </c>
      <c r="G23" s="135" t="s">
        <v>314</v>
      </c>
      <c r="H23" s="135"/>
      <c r="I23" s="192"/>
      <c r="J23" s="192"/>
      <c r="K23" s="133"/>
      <c r="L23" s="230"/>
    </row>
    <row r="24" spans="1:12" x14ac:dyDescent="0.2">
      <c r="A24" s="355"/>
      <c r="B24" s="363" t="s">
        <v>334</v>
      </c>
      <c r="C24" s="192">
        <v>1056701</v>
      </c>
      <c r="D24" s="193">
        <v>17160000</v>
      </c>
      <c r="E24" s="179" t="s">
        <v>183</v>
      </c>
      <c r="F24" s="179" t="s">
        <v>127</v>
      </c>
      <c r="G24" s="137" t="s">
        <v>314</v>
      </c>
      <c r="H24" s="135"/>
      <c r="I24" s="192"/>
      <c r="J24" s="192"/>
      <c r="K24" s="133"/>
      <c r="L24" s="230"/>
    </row>
    <row r="25" spans="1:12" x14ac:dyDescent="0.2">
      <c r="A25" s="355"/>
      <c r="B25" s="364"/>
      <c r="C25" s="192">
        <v>1056702</v>
      </c>
      <c r="D25" s="193">
        <v>15720000</v>
      </c>
      <c r="E25" s="179" t="s">
        <v>179</v>
      </c>
      <c r="F25" s="179" t="s">
        <v>181</v>
      </c>
      <c r="G25" s="137" t="s">
        <v>84</v>
      </c>
      <c r="H25" s="135"/>
      <c r="I25" s="192"/>
      <c r="J25" s="192"/>
      <c r="K25" s="133"/>
      <c r="L25" s="230"/>
    </row>
    <row r="26" spans="1:12" x14ac:dyDescent="0.2">
      <c r="A26" s="355"/>
      <c r="B26" s="357" t="s">
        <v>212</v>
      </c>
      <c r="C26" s="192">
        <v>1056705</v>
      </c>
      <c r="D26" s="193">
        <v>14880000</v>
      </c>
      <c r="E26" s="179" t="s">
        <v>183</v>
      </c>
      <c r="F26" s="179" t="s">
        <v>127</v>
      </c>
      <c r="G26" s="135" t="s">
        <v>314</v>
      </c>
      <c r="H26" s="135"/>
      <c r="I26" s="192"/>
      <c r="J26" s="192"/>
      <c r="K26" s="133"/>
      <c r="L26" s="230"/>
    </row>
    <row r="27" spans="1:12" x14ac:dyDescent="0.2">
      <c r="A27" s="355"/>
      <c r="B27" s="365"/>
      <c r="C27" s="192">
        <v>1056704</v>
      </c>
      <c r="D27" s="193">
        <v>10580400</v>
      </c>
      <c r="E27" s="156" t="s">
        <v>179</v>
      </c>
      <c r="F27" s="156" t="s">
        <v>181</v>
      </c>
      <c r="G27" s="205" t="s">
        <v>29</v>
      </c>
      <c r="H27" s="205"/>
      <c r="I27" s="132"/>
      <c r="J27" s="192"/>
      <c r="K27" s="133"/>
      <c r="L27" s="230"/>
    </row>
    <row r="28" spans="1:12" x14ac:dyDescent="0.2">
      <c r="A28" s="355"/>
      <c r="B28" s="358"/>
      <c r="C28" s="192">
        <v>1056703</v>
      </c>
      <c r="D28" s="193">
        <v>2540400</v>
      </c>
      <c r="E28" s="156" t="s">
        <v>65</v>
      </c>
      <c r="F28" s="156" t="s">
        <v>65</v>
      </c>
      <c r="G28" s="205"/>
      <c r="H28" s="205"/>
      <c r="I28" s="132"/>
      <c r="J28" s="192"/>
      <c r="K28" s="133"/>
      <c r="L28" s="230"/>
    </row>
    <row r="29" spans="1:12" x14ac:dyDescent="0.2">
      <c r="A29" s="355"/>
      <c r="B29" s="357" t="s">
        <v>213</v>
      </c>
      <c r="C29" s="192">
        <v>1056726</v>
      </c>
      <c r="D29" s="193">
        <v>10059200</v>
      </c>
      <c r="E29" s="156" t="s">
        <v>183</v>
      </c>
      <c r="F29" s="156" t="s">
        <v>127</v>
      </c>
      <c r="G29" s="135" t="s">
        <v>29</v>
      </c>
      <c r="H29" s="135"/>
      <c r="I29" s="132"/>
      <c r="J29" s="192"/>
      <c r="K29" s="133"/>
      <c r="L29" s="230"/>
    </row>
    <row r="30" spans="1:12" x14ac:dyDescent="0.2">
      <c r="A30" s="355"/>
      <c r="B30" s="358"/>
      <c r="C30" s="192">
        <v>1056727</v>
      </c>
      <c r="D30" s="193">
        <v>6022400</v>
      </c>
      <c r="E30" s="136" t="s">
        <v>179</v>
      </c>
      <c r="F30" s="136" t="s">
        <v>181</v>
      </c>
      <c r="G30" s="218" t="s">
        <v>29</v>
      </c>
      <c r="H30" s="218"/>
      <c r="I30" s="188"/>
      <c r="J30" s="138"/>
      <c r="K30" s="133"/>
      <c r="L30" s="230"/>
    </row>
    <row r="31" spans="1:12" x14ac:dyDescent="0.2">
      <c r="A31" s="355"/>
      <c r="B31" s="357" t="s">
        <v>214</v>
      </c>
      <c r="C31" s="192">
        <v>1056717</v>
      </c>
      <c r="D31" s="193">
        <v>16780800</v>
      </c>
      <c r="E31" s="136" t="s">
        <v>183</v>
      </c>
      <c r="F31" s="136" t="s">
        <v>127</v>
      </c>
      <c r="G31" s="137" t="s">
        <v>314</v>
      </c>
      <c r="H31" s="137"/>
      <c r="I31" s="188"/>
      <c r="J31" s="138"/>
      <c r="K31" s="133"/>
      <c r="L31" s="230"/>
    </row>
    <row r="32" spans="1:12" x14ac:dyDescent="0.2">
      <c r="A32" s="355"/>
      <c r="B32" s="358"/>
      <c r="C32" s="192">
        <v>1056718</v>
      </c>
      <c r="D32" s="193">
        <v>16780800</v>
      </c>
      <c r="E32" s="136" t="s">
        <v>179</v>
      </c>
      <c r="F32" s="136" t="s">
        <v>181</v>
      </c>
      <c r="G32" s="137" t="s">
        <v>29</v>
      </c>
      <c r="H32" s="137"/>
      <c r="I32" s="188"/>
      <c r="J32" s="138"/>
      <c r="K32" s="133"/>
      <c r="L32" s="230"/>
    </row>
    <row r="33" spans="1:12" x14ac:dyDescent="0.2">
      <c r="A33" s="355"/>
      <c r="B33" s="357" t="s">
        <v>215</v>
      </c>
      <c r="C33" s="192">
        <v>1056724</v>
      </c>
      <c r="D33" s="193">
        <v>19334400</v>
      </c>
      <c r="E33" s="136" t="s">
        <v>183</v>
      </c>
      <c r="F33" s="136" t="s">
        <v>127</v>
      </c>
      <c r="G33" s="137" t="s">
        <v>314</v>
      </c>
      <c r="H33" s="137"/>
      <c r="I33" s="138"/>
      <c r="J33" s="138"/>
      <c r="K33" s="133"/>
      <c r="L33" s="230"/>
    </row>
    <row r="34" spans="1:12" x14ac:dyDescent="0.2">
      <c r="A34" s="355"/>
      <c r="B34" s="358"/>
      <c r="C34" s="192">
        <v>1056725</v>
      </c>
      <c r="D34" s="193">
        <v>7995600</v>
      </c>
      <c r="E34" s="136" t="s">
        <v>184</v>
      </c>
      <c r="F34" s="136" t="s">
        <v>181</v>
      </c>
      <c r="G34" s="137" t="s">
        <v>34</v>
      </c>
      <c r="H34" s="137"/>
      <c r="I34" s="138"/>
      <c r="J34" s="138"/>
      <c r="K34" s="133"/>
      <c r="L34" s="230"/>
    </row>
    <row r="35" spans="1:12" x14ac:dyDescent="0.2">
      <c r="A35" s="355"/>
      <c r="B35" s="357" t="s">
        <v>311</v>
      </c>
      <c r="C35" s="192">
        <v>1056723</v>
      </c>
      <c r="D35" s="193">
        <v>7988800</v>
      </c>
      <c r="E35" s="136" t="s">
        <v>183</v>
      </c>
      <c r="F35" s="136" t="s">
        <v>127</v>
      </c>
      <c r="G35" s="137" t="s">
        <v>314</v>
      </c>
      <c r="H35" s="137"/>
      <c r="I35" s="188"/>
      <c r="J35" s="138"/>
      <c r="K35" s="133"/>
      <c r="L35" s="230"/>
    </row>
    <row r="36" spans="1:12" ht="13.5" thickBot="1" x14ac:dyDescent="0.25">
      <c r="A36" s="356"/>
      <c r="B36" s="366"/>
      <c r="C36" s="198">
        <v>1056722</v>
      </c>
      <c r="D36" s="199">
        <v>7988800</v>
      </c>
      <c r="E36" s="143" t="s">
        <v>179</v>
      </c>
      <c r="F36" s="143" t="s">
        <v>181</v>
      </c>
      <c r="G36" s="144" t="s">
        <v>61</v>
      </c>
      <c r="H36" s="144"/>
      <c r="I36" s="146"/>
      <c r="J36" s="146"/>
      <c r="K36" s="147"/>
      <c r="L36" s="148"/>
    </row>
    <row r="37" spans="1:12" x14ac:dyDescent="0.2">
      <c r="D37" s="113">
        <f>SUM(D9:D36)</f>
        <v>350343000</v>
      </c>
    </row>
  </sheetData>
  <mergeCells count="25">
    <mergeCell ref="F7:F8"/>
    <mergeCell ref="G7:G8"/>
    <mergeCell ref="H7:J7"/>
    <mergeCell ref="K7:K8"/>
    <mergeCell ref="L7:L8"/>
    <mergeCell ref="A9:A36"/>
    <mergeCell ref="B21:B22"/>
    <mergeCell ref="C21:C22"/>
    <mergeCell ref="D21:D22"/>
    <mergeCell ref="B24:B25"/>
    <mergeCell ref="B26:B28"/>
    <mergeCell ref="B29:B30"/>
    <mergeCell ref="B31:B32"/>
    <mergeCell ref="B33:B34"/>
    <mergeCell ref="B35:B36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9"/>
  <sheetViews>
    <sheetView topLeftCell="A43" workbookViewId="0">
      <selection sqref="A1:L1"/>
    </sheetView>
  </sheetViews>
  <sheetFormatPr baseColWidth="10" defaultRowHeight="12.75" x14ac:dyDescent="0.2"/>
  <cols>
    <col min="2" max="2" width="29.7109375" bestFit="1" customWidth="1"/>
    <col min="4" max="4" width="17.28515625" customWidth="1"/>
    <col min="5" max="5" width="15.42578125" customWidth="1"/>
    <col min="7" max="7" width="47.285156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17.140625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17</v>
      </c>
      <c r="B9" s="123" t="s">
        <v>216</v>
      </c>
      <c r="C9" s="120">
        <v>1055390</v>
      </c>
      <c r="D9" s="121">
        <v>34232400</v>
      </c>
      <c r="E9" s="122" t="s">
        <v>183</v>
      </c>
      <c r="F9" s="122" t="s">
        <v>127</v>
      </c>
      <c r="G9" s="123" t="s">
        <v>138</v>
      </c>
      <c r="H9" s="123"/>
      <c r="I9" s="231"/>
      <c r="J9" s="123"/>
      <c r="K9" s="125"/>
      <c r="L9" s="126"/>
    </row>
    <row r="10" spans="1:12" x14ac:dyDescent="0.2">
      <c r="A10" s="290"/>
      <c r="B10" s="131" t="s">
        <v>335</v>
      </c>
      <c r="C10" s="128">
        <v>1055400</v>
      </c>
      <c r="D10" s="129">
        <v>21079000</v>
      </c>
      <c r="E10" s="130" t="s">
        <v>251</v>
      </c>
      <c r="F10" s="130" t="s">
        <v>251</v>
      </c>
      <c r="G10" s="131"/>
      <c r="H10" s="131"/>
      <c r="I10" s="232"/>
      <c r="J10" s="131"/>
      <c r="K10" s="133"/>
      <c r="L10" s="134"/>
    </row>
    <row r="11" spans="1:12" x14ac:dyDescent="0.2">
      <c r="A11" s="290"/>
      <c r="B11" s="131" t="s">
        <v>317</v>
      </c>
      <c r="C11" s="128">
        <v>1056529</v>
      </c>
      <c r="D11" s="129">
        <v>5760000</v>
      </c>
      <c r="E11" s="130" t="s">
        <v>65</v>
      </c>
      <c r="F11" s="130" t="s">
        <v>65</v>
      </c>
      <c r="G11" s="131"/>
      <c r="H11" s="131"/>
      <c r="I11" s="232"/>
      <c r="J11" s="131"/>
      <c r="K11" s="133"/>
      <c r="L11" s="134"/>
    </row>
    <row r="12" spans="1:12" x14ac:dyDescent="0.2">
      <c r="A12" s="290"/>
      <c r="B12" s="131" t="s">
        <v>318</v>
      </c>
      <c r="C12" s="128">
        <v>1056530</v>
      </c>
      <c r="D12" s="129">
        <v>21000000</v>
      </c>
      <c r="E12" s="130" t="s">
        <v>65</v>
      </c>
      <c r="F12" s="130" t="s">
        <v>65</v>
      </c>
      <c r="G12" s="131" t="s">
        <v>320</v>
      </c>
      <c r="H12" s="131"/>
      <c r="I12" s="232"/>
      <c r="J12" s="131"/>
      <c r="K12" s="133"/>
      <c r="L12" s="134" t="s">
        <v>319</v>
      </c>
    </row>
    <row r="13" spans="1:12" x14ac:dyDescent="0.2">
      <c r="A13" s="367"/>
      <c r="B13" s="127" t="s">
        <v>6</v>
      </c>
      <c r="C13" s="128">
        <v>1055391</v>
      </c>
      <c r="D13" s="129">
        <v>14880000</v>
      </c>
      <c r="E13" s="136" t="s">
        <v>179</v>
      </c>
      <c r="F13" s="136" t="s">
        <v>127</v>
      </c>
      <c r="G13" s="131" t="s">
        <v>139</v>
      </c>
      <c r="H13" s="131"/>
      <c r="I13" s="178"/>
      <c r="J13" s="128"/>
      <c r="K13" s="133"/>
      <c r="L13" s="134"/>
    </row>
    <row r="14" spans="1:12" x14ac:dyDescent="0.2">
      <c r="A14" s="367"/>
      <c r="B14" s="127" t="s">
        <v>1</v>
      </c>
      <c r="C14" s="128">
        <v>1055392</v>
      </c>
      <c r="D14" s="129">
        <v>14880000</v>
      </c>
      <c r="E14" s="136" t="s">
        <v>179</v>
      </c>
      <c r="F14" s="136" t="s">
        <v>127</v>
      </c>
      <c r="G14" s="131" t="s">
        <v>134</v>
      </c>
      <c r="H14" s="131"/>
      <c r="I14" s="128"/>
      <c r="J14" s="128"/>
      <c r="K14" s="133"/>
      <c r="L14" s="134"/>
    </row>
    <row r="15" spans="1:12" x14ac:dyDescent="0.2">
      <c r="A15" s="367"/>
      <c r="B15" s="127" t="s">
        <v>2</v>
      </c>
      <c r="C15" s="128">
        <v>1055393</v>
      </c>
      <c r="D15" s="129">
        <v>14880000</v>
      </c>
      <c r="E15" s="136" t="s">
        <v>179</v>
      </c>
      <c r="F15" s="136" t="s">
        <v>127</v>
      </c>
      <c r="G15" s="131" t="s">
        <v>85</v>
      </c>
      <c r="H15" s="131"/>
      <c r="I15" s="128"/>
      <c r="J15" s="128"/>
      <c r="K15" s="133"/>
      <c r="L15" s="134"/>
    </row>
    <row r="16" spans="1:12" x14ac:dyDescent="0.2">
      <c r="A16" s="367"/>
      <c r="B16" s="127" t="s">
        <v>3</v>
      </c>
      <c r="C16" s="128">
        <v>1055394</v>
      </c>
      <c r="D16" s="129">
        <v>14880000</v>
      </c>
      <c r="E16" s="136" t="s">
        <v>179</v>
      </c>
      <c r="F16" s="136" t="s">
        <v>127</v>
      </c>
      <c r="G16" s="131" t="s">
        <v>40</v>
      </c>
      <c r="H16" s="131"/>
      <c r="I16" s="128"/>
      <c r="J16" s="128"/>
      <c r="K16" s="133"/>
      <c r="L16" s="134"/>
    </row>
    <row r="17" spans="1:12" x14ac:dyDescent="0.2">
      <c r="A17" s="367"/>
      <c r="B17" s="127" t="s">
        <v>4</v>
      </c>
      <c r="C17" s="128">
        <v>1055395</v>
      </c>
      <c r="D17" s="129">
        <v>14880000</v>
      </c>
      <c r="E17" s="136" t="s">
        <v>179</v>
      </c>
      <c r="F17" s="136" t="s">
        <v>127</v>
      </c>
      <c r="G17" s="131" t="s">
        <v>51</v>
      </c>
      <c r="H17" s="131"/>
      <c r="I17" s="128"/>
      <c r="J17" s="128"/>
      <c r="K17" s="133"/>
      <c r="L17" s="134"/>
    </row>
    <row r="18" spans="1:12" x14ac:dyDescent="0.2">
      <c r="A18" s="367"/>
      <c r="B18" s="127" t="s">
        <v>7</v>
      </c>
      <c r="C18" s="128">
        <v>1055396</v>
      </c>
      <c r="D18" s="129">
        <v>14880000</v>
      </c>
      <c r="E18" s="136" t="s">
        <v>179</v>
      </c>
      <c r="F18" s="136" t="s">
        <v>127</v>
      </c>
      <c r="G18" s="131" t="s">
        <v>39</v>
      </c>
      <c r="H18" s="131"/>
      <c r="I18" s="128"/>
      <c r="J18" s="128"/>
      <c r="K18" s="133"/>
      <c r="L18" s="134"/>
    </row>
    <row r="19" spans="1:12" x14ac:dyDescent="0.2">
      <c r="A19" s="367"/>
      <c r="B19" s="127" t="s">
        <v>8</v>
      </c>
      <c r="C19" s="128">
        <v>1055397</v>
      </c>
      <c r="D19" s="129">
        <v>14880000</v>
      </c>
      <c r="E19" s="136" t="s">
        <v>179</v>
      </c>
      <c r="F19" s="136" t="s">
        <v>127</v>
      </c>
      <c r="G19" s="131" t="s">
        <v>38</v>
      </c>
      <c r="H19" s="131"/>
      <c r="I19" s="178"/>
      <c r="J19" s="128"/>
      <c r="K19" s="133"/>
      <c r="L19" s="134"/>
    </row>
    <row r="20" spans="1:12" x14ac:dyDescent="0.2">
      <c r="A20" s="367"/>
      <c r="B20" s="127" t="s">
        <v>9</v>
      </c>
      <c r="C20" s="128">
        <v>1055398</v>
      </c>
      <c r="D20" s="129">
        <v>14880000</v>
      </c>
      <c r="E20" s="136" t="s">
        <v>179</v>
      </c>
      <c r="F20" s="136" t="s">
        <v>181</v>
      </c>
      <c r="G20" s="131" t="s">
        <v>37</v>
      </c>
      <c r="H20" s="131"/>
      <c r="I20" s="128"/>
      <c r="J20" s="128"/>
      <c r="K20" s="133"/>
      <c r="L20" s="134"/>
    </row>
    <row r="21" spans="1:12" x14ac:dyDescent="0.2">
      <c r="A21" s="367"/>
      <c r="B21" s="127" t="s">
        <v>45</v>
      </c>
      <c r="C21" s="128">
        <v>1055399</v>
      </c>
      <c r="D21" s="129">
        <v>20137200</v>
      </c>
      <c r="E21" s="136" t="s">
        <v>183</v>
      </c>
      <c r="F21" s="136" t="s">
        <v>127</v>
      </c>
      <c r="G21" s="131"/>
      <c r="H21" s="131"/>
      <c r="I21" s="128"/>
      <c r="J21" s="128"/>
      <c r="K21" s="133"/>
      <c r="L21" s="134"/>
    </row>
    <row r="22" spans="1:12" x14ac:dyDescent="0.2">
      <c r="A22" s="367"/>
      <c r="B22" s="131" t="s">
        <v>44</v>
      </c>
      <c r="C22" s="128" t="s">
        <v>271</v>
      </c>
      <c r="D22" s="129">
        <v>0</v>
      </c>
      <c r="E22" s="130" t="s">
        <v>183</v>
      </c>
      <c r="F22" s="130" t="s">
        <v>127</v>
      </c>
      <c r="G22" s="131" t="s">
        <v>43</v>
      </c>
      <c r="H22" s="131"/>
      <c r="I22" s="128"/>
      <c r="J22" s="128"/>
      <c r="K22" s="133"/>
      <c r="L22" s="134"/>
    </row>
    <row r="23" spans="1:12" x14ac:dyDescent="0.2">
      <c r="A23" s="367"/>
      <c r="B23" s="131" t="s">
        <v>42</v>
      </c>
      <c r="C23" s="128" t="s">
        <v>271</v>
      </c>
      <c r="D23" s="129">
        <v>0</v>
      </c>
      <c r="E23" s="130" t="s">
        <v>183</v>
      </c>
      <c r="F23" s="130" t="s">
        <v>127</v>
      </c>
      <c r="G23" s="131" t="s">
        <v>134</v>
      </c>
      <c r="H23" s="131"/>
      <c r="I23" s="178"/>
      <c r="J23" s="128"/>
      <c r="K23" s="133"/>
      <c r="L23" s="134"/>
    </row>
    <row r="24" spans="1:12" x14ac:dyDescent="0.2">
      <c r="A24" s="367"/>
      <c r="B24" s="131" t="s">
        <v>41</v>
      </c>
      <c r="C24" s="128" t="s">
        <v>271</v>
      </c>
      <c r="D24" s="129">
        <v>0</v>
      </c>
      <c r="E24" s="130" t="s">
        <v>183</v>
      </c>
      <c r="F24" s="130" t="s">
        <v>127</v>
      </c>
      <c r="G24" s="131" t="s">
        <v>48</v>
      </c>
      <c r="H24" s="131"/>
      <c r="I24" s="128"/>
      <c r="J24" s="128"/>
      <c r="K24" s="133"/>
      <c r="L24" s="134"/>
    </row>
    <row r="25" spans="1:12" x14ac:dyDescent="0.2">
      <c r="A25" s="367"/>
      <c r="B25" s="369" t="s">
        <v>153</v>
      </c>
      <c r="C25" s="370">
        <v>1056514</v>
      </c>
      <c r="D25" s="371">
        <v>23040000</v>
      </c>
      <c r="E25" s="130" t="s">
        <v>183</v>
      </c>
      <c r="F25" s="130" t="s">
        <v>127</v>
      </c>
      <c r="G25" s="131" t="s">
        <v>314</v>
      </c>
      <c r="H25" s="131"/>
      <c r="I25" s="178"/>
      <c r="J25" s="128"/>
      <c r="K25" s="133"/>
      <c r="L25" s="134"/>
    </row>
    <row r="26" spans="1:12" x14ac:dyDescent="0.2">
      <c r="A26" s="367"/>
      <c r="B26" s="369"/>
      <c r="C26" s="370"/>
      <c r="D26" s="371"/>
      <c r="E26" s="130" t="s">
        <v>179</v>
      </c>
      <c r="F26" s="130" t="s">
        <v>181</v>
      </c>
      <c r="G26" s="131" t="s">
        <v>29</v>
      </c>
      <c r="H26" s="131"/>
      <c r="I26" s="178"/>
      <c r="J26" s="128"/>
      <c r="K26" s="133"/>
      <c r="L26" s="134"/>
    </row>
    <row r="27" spans="1:12" x14ac:dyDescent="0.2">
      <c r="A27" s="367"/>
      <c r="B27" s="369" t="s">
        <v>218</v>
      </c>
      <c r="C27" s="128" t="s">
        <v>271</v>
      </c>
      <c r="D27" s="129">
        <v>0</v>
      </c>
      <c r="E27" s="130" t="s">
        <v>183</v>
      </c>
      <c r="F27" s="130" t="s">
        <v>127</v>
      </c>
      <c r="G27" s="131" t="s">
        <v>314</v>
      </c>
      <c r="H27" s="131"/>
      <c r="I27" s="178"/>
      <c r="J27" s="128"/>
      <c r="K27" s="133"/>
      <c r="L27" s="134"/>
    </row>
    <row r="28" spans="1:12" x14ac:dyDescent="0.2">
      <c r="A28" s="367"/>
      <c r="B28" s="369"/>
      <c r="C28" s="128" t="s">
        <v>271</v>
      </c>
      <c r="D28" s="129">
        <v>0</v>
      </c>
      <c r="E28" s="130" t="s">
        <v>179</v>
      </c>
      <c r="F28" s="130" t="s">
        <v>127</v>
      </c>
      <c r="G28" s="131" t="s">
        <v>86</v>
      </c>
      <c r="H28" s="131"/>
      <c r="I28" s="178"/>
      <c r="J28" s="128"/>
      <c r="K28" s="133"/>
      <c r="L28" s="134"/>
    </row>
    <row r="29" spans="1:12" x14ac:dyDescent="0.2">
      <c r="A29" s="367"/>
      <c r="B29" s="369" t="s">
        <v>219</v>
      </c>
      <c r="C29" s="128" t="s">
        <v>271</v>
      </c>
      <c r="D29" s="129">
        <v>0</v>
      </c>
      <c r="E29" s="130" t="s">
        <v>183</v>
      </c>
      <c r="F29" s="130" t="s">
        <v>127</v>
      </c>
      <c r="G29" s="131" t="s">
        <v>46</v>
      </c>
      <c r="H29" s="131"/>
      <c r="I29" s="178"/>
      <c r="J29" s="128"/>
      <c r="K29" s="133"/>
      <c r="L29" s="134"/>
    </row>
    <row r="30" spans="1:12" x14ac:dyDescent="0.2">
      <c r="A30" s="367"/>
      <c r="B30" s="372"/>
      <c r="C30" s="180" t="s">
        <v>271</v>
      </c>
      <c r="D30" s="181">
        <v>0</v>
      </c>
      <c r="E30" s="179" t="s">
        <v>179</v>
      </c>
      <c r="F30" s="179" t="s">
        <v>127</v>
      </c>
      <c r="G30" s="131" t="s">
        <v>46</v>
      </c>
      <c r="H30" s="131"/>
      <c r="I30" s="178"/>
      <c r="J30" s="128"/>
      <c r="K30" s="133"/>
      <c r="L30" s="134"/>
    </row>
    <row r="31" spans="1:12" x14ac:dyDescent="0.2">
      <c r="A31" s="367"/>
      <c r="B31" s="369" t="s">
        <v>154</v>
      </c>
      <c r="C31" s="180" t="s">
        <v>271</v>
      </c>
      <c r="D31" s="181">
        <v>0</v>
      </c>
      <c r="E31" s="179" t="s">
        <v>183</v>
      </c>
      <c r="F31" s="179" t="s">
        <v>127</v>
      </c>
      <c r="G31" s="131" t="s">
        <v>47</v>
      </c>
      <c r="H31" s="131"/>
      <c r="I31" s="178"/>
      <c r="J31" s="128"/>
      <c r="K31" s="133"/>
      <c r="L31" s="134"/>
    </row>
    <row r="32" spans="1:12" x14ac:dyDescent="0.2">
      <c r="A32" s="367"/>
      <c r="B32" s="369"/>
      <c r="C32" s="128" t="s">
        <v>271</v>
      </c>
      <c r="D32" s="129">
        <v>0</v>
      </c>
      <c r="E32" s="130" t="s">
        <v>179</v>
      </c>
      <c r="F32" s="130" t="s">
        <v>181</v>
      </c>
      <c r="G32" s="131" t="s">
        <v>47</v>
      </c>
      <c r="H32" s="131"/>
      <c r="I32" s="128"/>
      <c r="J32" s="128"/>
      <c r="K32" s="133"/>
      <c r="L32" s="134"/>
    </row>
    <row r="33" spans="1:12" x14ac:dyDescent="0.2">
      <c r="A33" s="367"/>
      <c r="B33" s="369" t="s">
        <v>155</v>
      </c>
      <c r="C33" s="370">
        <v>1056501</v>
      </c>
      <c r="D33" s="371">
        <v>23040000</v>
      </c>
      <c r="E33" s="130" t="s">
        <v>183</v>
      </c>
      <c r="F33" s="130" t="s">
        <v>127</v>
      </c>
      <c r="G33" s="131" t="s">
        <v>314</v>
      </c>
      <c r="H33" s="131"/>
      <c r="I33" s="128"/>
      <c r="J33" s="128"/>
      <c r="K33" s="133"/>
      <c r="L33" s="134"/>
    </row>
    <row r="34" spans="1:12" x14ac:dyDescent="0.2">
      <c r="A34" s="367"/>
      <c r="B34" s="369"/>
      <c r="C34" s="370"/>
      <c r="D34" s="371"/>
      <c r="E34" s="130" t="s">
        <v>179</v>
      </c>
      <c r="F34" s="130" t="s">
        <v>127</v>
      </c>
      <c r="G34" s="131" t="s">
        <v>314</v>
      </c>
      <c r="H34" s="131"/>
      <c r="I34" s="178"/>
      <c r="J34" s="128"/>
      <c r="K34" s="133"/>
      <c r="L34" s="134"/>
    </row>
    <row r="35" spans="1:12" x14ac:dyDescent="0.2">
      <c r="A35" s="367"/>
      <c r="B35" s="369" t="s">
        <v>220</v>
      </c>
      <c r="C35" s="128">
        <v>1056525</v>
      </c>
      <c r="D35" s="129">
        <v>17217600</v>
      </c>
      <c r="E35" s="130" t="s">
        <v>183</v>
      </c>
      <c r="F35" s="130" t="s">
        <v>127</v>
      </c>
      <c r="G35" s="131" t="s">
        <v>314</v>
      </c>
      <c r="H35" s="131"/>
      <c r="I35" s="178"/>
      <c r="J35" s="128"/>
      <c r="K35" s="133"/>
      <c r="L35" s="134"/>
    </row>
    <row r="36" spans="1:12" x14ac:dyDescent="0.2">
      <c r="A36" s="367"/>
      <c r="B36" s="372"/>
      <c r="C36" s="180">
        <v>1056526</v>
      </c>
      <c r="D36" s="181">
        <v>11970000</v>
      </c>
      <c r="E36" s="179" t="s">
        <v>179</v>
      </c>
      <c r="F36" s="179" t="s">
        <v>181</v>
      </c>
      <c r="G36" s="222" t="s">
        <v>49</v>
      </c>
      <c r="H36" s="222"/>
      <c r="I36" s="128"/>
      <c r="J36" s="128"/>
      <c r="K36" s="133"/>
      <c r="L36" s="134"/>
    </row>
    <row r="37" spans="1:12" x14ac:dyDescent="0.2">
      <c r="A37" s="367"/>
      <c r="B37" s="372"/>
      <c r="C37" s="180">
        <v>1056527</v>
      </c>
      <c r="D37" s="181">
        <v>12600000</v>
      </c>
      <c r="E37" s="179" t="s">
        <v>179</v>
      </c>
      <c r="F37" s="179" t="s">
        <v>181</v>
      </c>
      <c r="G37" s="222" t="s">
        <v>50</v>
      </c>
      <c r="H37" s="222"/>
      <c r="I37" s="128"/>
      <c r="J37" s="128"/>
      <c r="K37" s="133"/>
      <c r="L37" s="134"/>
    </row>
    <row r="38" spans="1:12" x14ac:dyDescent="0.2">
      <c r="A38" s="367"/>
      <c r="B38" s="369" t="s">
        <v>221</v>
      </c>
      <c r="C38" s="128">
        <v>1056518</v>
      </c>
      <c r="D38" s="129">
        <v>14400000</v>
      </c>
      <c r="E38" s="130" t="s">
        <v>183</v>
      </c>
      <c r="F38" s="130" t="s">
        <v>127</v>
      </c>
      <c r="G38" s="131" t="s">
        <v>314</v>
      </c>
      <c r="H38" s="131"/>
      <c r="I38" s="178"/>
      <c r="J38" s="128"/>
      <c r="K38" s="133"/>
      <c r="L38" s="134"/>
    </row>
    <row r="39" spans="1:12" x14ac:dyDescent="0.2">
      <c r="A39" s="367"/>
      <c r="B39" s="372"/>
      <c r="C39" s="180">
        <v>1056519</v>
      </c>
      <c r="D39" s="181">
        <v>16800000</v>
      </c>
      <c r="E39" s="179" t="s">
        <v>179</v>
      </c>
      <c r="F39" s="179" t="s">
        <v>181</v>
      </c>
      <c r="G39" s="222" t="s">
        <v>58</v>
      </c>
      <c r="H39" s="222"/>
      <c r="I39" s="128"/>
      <c r="J39" s="128"/>
      <c r="K39" s="133"/>
      <c r="L39" s="134"/>
    </row>
    <row r="40" spans="1:12" x14ac:dyDescent="0.2">
      <c r="A40" s="367"/>
      <c r="B40" s="372"/>
      <c r="C40" s="180">
        <v>1056520</v>
      </c>
      <c r="D40" s="181">
        <v>12000000</v>
      </c>
      <c r="E40" s="179" t="s">
        <v>179</v>
      </c>
      <c r="F40" s="179" t="s">
        <v>181</v>
      </c>
      <c r="G40" s="222" t="s">
        <v>87</v>
      </c>
      <c r="H40" s="222"/>
      <c r="I40" s="128"/>
      <c r="J40" s="128"/>
      <c r="K40" s="133"/>
      <c r="L40" s="134"/>
    </row>
    <row r="41" spans="1:12" x14ac:dyDescent="0.2">
      <c r="A41" s="367"/>
      <c r="B41" s="369" t="s">
        <v>222</v>
      </c>
      <c r="C41" s="128">
        <v>1056515</v>
      </c>
      <c r="D41" s="129">
        <v>14400000</v>
      </c>
      <c r="E41" s="130" t="s">
        <v>183</v>
      </c>
      <c r="F41" s="130" t="s">
        <v>127</v>
      </c>
      <c r="G41" s="131" t="s">
        <v>314</v>
      </c>
      <c r="H41" s="131"/>
      <c r="I41" s="178"/>
      <c r="J41" s="128"/>
      <c r="K41" s="133"/>
      <c r="L41" s="134"/>
    </row>
    <row r="42" spans="1:12" x14ac:dyDescent="0.2">
      <c r="A42" s="367"/>
      <c r="B42" s="372"/>
      <c r="C42" s="180">
        <v>1056516</v>
      </c>
      <c r="D42" s="181">
        <v>16800000</v>
      </c>
      <c r="E42" s="179" t="s">
        <v>179</v>
      </c>
      <c r="F42" s="179" t="s">
        <v>181</v>
      </c>
      <c r="G42" s="222" t="s">
        <v>189</v>
      </c>
      <c r="H42" s="222"/>
      <c r="I42" s="178"/>
      <c r="J42" s="128"/>
      <c r="K42" s="133"/>
      <c r="L42" s="134"/>
    </row>
    <row r="43" spans="1:12" x14ac:dyDescent="0.2">
      <c r="A43" s="367"/>
      <c r="B43" s="372"/>
      <c r="C43" s="180">
        <v>1056517</v>
      </c>
      <c r="D43" s="181">
        <v>12000000</v>
      </c>
      <c r="E43" s="179" t="s">
        <v>179</v>
      </c>
      <c r="F43" s="179" t="s">
        <v>181</v>
      </c>
      <c r="G43" s="131" t="s">
        <v>29</v>
      </c>
      <c r="H43" s="131"/>
      <c r="I43" s="178"/>
      <c r="J43" s="128"/>
      <c r="K43" s="133"/>
      <c r="L43" s="134"/>
    </row>
    <row r="44" spans="1:12" x14ac:dyDescent="0.2">
      <c r="A44" s="367"/>
      <c r="B44" s="369" t="s">
        <v>223</v>
      </c>
      <c r="C44" s="373">
        <v>1056523</v>
      </c>
      <c r="D44" s="374">
        <v>23040000</v>
      </c>
      <c r="E44" s="179" t="s">
        <v>183</v>
      </c>
      <c r="F44" s="179" t="s">
        <v>127</v>
      </c>
      <c r="G44" s="131" t="s">
        <v>314</v>
      </c>
      <c r="H44" s="131"/>
      <c r="I44" s="178"/>
      <c r="J44" s="128"/>
      <c r="K44" s="133"/>
      <c r="L44" s="134"/>
    </row>
    <row r="45" spans="1:12" x14ac:dyDescent="0.2">
      <c r="A45" s="367"/>
      <c r="B45" s="369"/>
      <c r="C45" s="373"/>
      <c r="D45" s="374"/>
      <c r="E45" s="136" t="s">
        <v>179</v>
      </c>
      <c r="F45" s="136" t="s">
        <v>181</v>
      </c>
      <c r="G45" s="131" t="s">
        <v>29</v>
      </c>
      <c r="H45" s="131"/>
      <c r="I45" s="178"/>
      <c r="J45" s="128"/>
      <c r="K45" s="133"/>
      <c r="L45" s="134"/>
    </row>
    <row r="46" spans="1:12" x14ac:dyDescent="0.2">
      <c r="A46" s="367"/>
      <c r="B46" s="369" t="s">
        <v>224</v>
      </c>
      <c r="C46" s="128">
        <v>1056513</v>
      </c>
      <c r="D46" s="129">
        <v>20137200</v>
      </c>
      <c r="E46" s="130" t="s">
        <v>183</v>
      </c>
      <c r="F46" s="130" t="s">
        <v>127</v>
      </c>
      <c r="G46" s="131" t="s">
        <v>314</v>
      </c>
      <c r="H46" s="131"/>
      <c r="I46" s="139"/>
      <c r="J46" s="138"/>
      <c r="K46" s="133"/>
      <c r="L46" s="134"/>
    </row>
    <row r="47" spans="1:12" x14ac:dyDescent="0.2">
      <c r="A47" s="367"/>
      <c r="B47" s="372"/>
      <c r="C47" s="180">
        <v>1056512</v>
      </c>
      <c r="D47" s="181">
        <v>14880000</v>
      </c>
      <c r="E47" s="179" t="s">
        <v>179</v>
      </c>
      <c r="F47" s="179" t="s">
        <v>181</v>
      </c>
      <c r="G47" s="204" t="s">
        <v>59</v>
      </c>
      <c r="H47" s="204"/>
      <c r="I47" s="138"/>
      <c r="J47" s="138"/>
      <c r="K47" s="133"/>
      <c r="L47" s="134"/>
    </row>
    <row r="48" spans="1:12" x14ac:dyDescent="0.2">
      <c r="A48" s="367"/>
      <c r="B48" s="372"/>
      <c r="C48" s="180">
        <v>1056511</v>
      </c>
      <c r="D48" s="181">
        <v>4248000</v>
      </c>
      <c r="E48" s="179" t="s">
        <v>184</v>
      </c>
      <c r="F48" s="179" t="s">
        <v>65</v>
      </c>
      <c r="G48" s="131" t="s">
        <v>217</v>
      </c>
      <c r="H48" s="131"/>
      <c r="I48" s="139"/>
      <c r="J48" s="138"/>
      <c r="K48" s="133"/>
      <c r="L48" s="134"/>
    </row>
    <row r="49" spans="1:12" x14ac:dyDescent="0.2">
      <c r="A49" s="367"/>
      <c r="B49" s="369" t="s">
        <v>225</v>
      </c>
      <c r="C49" s="180">
        <v>1056521</v>
      </c>
      <c r="D49" s="181">
        <v>20137200</v>
      </c>
      <c r="E49" s="179" t="s">
        <v>183</v>
      </c>
      <c r="F49" s="179" t="s">
        <v>127</v>
      </c>
      <c r="G49" s="131" t="s">
        <v>314</v>
      </c>
      <c r="H49" s="131"/>
      <c r="I49" s="139"/>
      <c r="J49" s="138"/>
      <c r="K49" s="133"/>
      <c r="L49" s="134"/>
    </row>
    <row r="50" spans="1:12" x14ac:dyDescent="0.2">
      <c r="A50" s="367"/>
      <c r="B50" s="369"/>
      <c r="C50" s="128">
        <v>1056522</v>
      </c>
      <c r="D50" s="129">
        <v>14880000</v>
      </c>
      <c r="E50" s="130" t="s">
        <v>179</v>
      </c>
      <c r="F50" s="130" t="s">
        <v>181</v>
      </c>
      <c r="G50" s="204" t="s">
        <v>60</v>
      </c>
      <c r="H50" s="204"/>
      <c r="I50" s="138"/>
      <c r="J50" s="138"/>
      <c r="K50" s="133"/>
      <c r="L50" s="134"/>
    </row>
    <row r="51" spans="1:12" x14ac:dyDescent="0.2">
      <c r="A51" s="367"/>
      <c r="B51" s="369" t="s">
        <v>316</v>
      </c>
      <c r="C51" s="128" t="s">
        <v>271</v>
      </c>
      <c r="D51" s="129">
        <v>0</v>
      </c>
      <c r="E51" s="130" t="s">
        <v>183</v>
      </c>
      <c r="F51" s="130" t="s">
        <v>127</v>
      </c>
      <c r="G51" s="204" t="s">
        <v>314</v>
      </c>
      <c r="H51" s="204"/>
      <c r="I51" s="138"/>
      <c r="J51" s="138"/>
      <c r="K51" s="133"/>
      <c r="L51" s="134"/>
    </row>
    <row r="52" spans="1:12" x14ac:dyDescent="0.2">
      <c r="A52" s="367"/>
      <c r="B52" s="369"/>
      <c r="C52" s="128" t="s">
        <v>271</v>
      </c>
      <c r="D52" s="129">
        <v>0</v>
      </c>
      <c r="E52" s="130" t="s">
        <v>179</v>
      </c>
      <c r="F52" s="130" t="s">
        <v>181</v>
      </c>
      <c r="G52" s="131" t="s">
        <v>29</v>
      </c>
      <c r="H52" s="131"/>
      <c r="I52" s="138"/>
      <c r="J52" s="138"/>
      <c r="K52" s="133"/>
      <c r="L52" s="134"/>
    </row>
    <row r="53" spans="1:12" x14ac:dyDescent="0.2">
      <c r="A53" s="367"/>
      <c r="B53" s="369" t="s">
        <v>226</v>
      </c>
      <c r="C53" s="128">
        <v>1056507</v>
      </c>
      <c r="D53" s="129">
        <v>20137200</v>
      </c>
      <c r="E53" s="130" t="s">
        <v>183</v>
      </c>
      <c r="F53" s="130" t="s">
        <v>127</v>
      </c>
      <c r="G53" s="131" t="s">
        <v>314</v>
      </c>
      <c r="H53" s="131"/>
      <c r="I53" s="138"/>
      <c r="J53" s="138"/>
      <c r="K53" s="133"/>
      <c r="L53" s="134"/>
    </row>
    <row r="54" spans="1:12" x14ac:dyDescent="0.2">
      <c r="A54" s="367"/>
      <c r="B54" s="369"/>
      <c r="C54" s="128">
        <v>1056508</v>
      </c>
      <c r="D54" s="129">
        <v>14880000</v>
      </c>
      <c r="E54" s="130" t="s">
        <v>179</v>
      </c>
      <c r="F54" s="130" t="s">
        <v>181</v>
      </c>
      <c r="G54" s="204" t="s">
        <v>29</v>
      </c>
      <c r="H54" s="204"/>
      <c r="I54" s="139"/>
      <c r="J54" s="138"/>
      <c r="K54" s="133"/>
      <c r="L54" s="134"/>
    </row>
    <row r="55" spans="1:12" x14ac:dyDescent="0.2">
      <c r="A55" s="367"/>
      <c r="B55" s="369" t="s">
        <v>227</v>
      </c>
      <c r="C55" s="370">
        <v>1056524</v>
      </c>
      <c r="D55" s="371">
        <v>15360000</v>
      </c>
      <c r="E55" s="130" t="s">
        <v>183</v>
      </c>
      <c r="F55" s="130" t="s">
        <v>127</v>
      </c>
      <c r="G55" s="204" t="s">
        <v>314</v>
      </c>
      <c r="H55" s="204"/>
      <c r="I55" s="139"/>
      <c r="J55" s="138"/>
      <c r="K55" s="133"/>
      <c r="L55" s="134"/>
    </row>
    <row r="56" spans="1:12" x14ac:dyDescent="0.2">
      <c r="A56" s="367"/>
      <c r="B56" s="369"/>
      <c r="C56" s="370"/>
      <c r="D56" s="371"/>
      <c r="E56" s="136" t="s">
        <v>179</v>
      </c>
      <c r="F56" s="136" t="s">
        <v>181</v>
      </c>
      <c r="G56" s="222" t="s">
        <v>112</v>
      </c>
      <c r="H56" s="222"/>
      <c r="I56" s="128"/>
      <c r="J56" s="128"/>
      <c r="K56" s="133"/>
      <c r="L56" s="134"/>
    </row>
    <row r="57" spans="1:12" x14ac:dyDescent="0.2">
      <c r="A57" s="367"/>
      <c r="B57" s="369" t="s">
        <v>228</v>
      </c>
      <c r="C57" s="128">
        <v>1056510</v>
      </c>
      <c r="D57" s="129">
        <v>20137200</v>
      </c>
      <c r="E57" s="136" t="s">
        <v>183</v>
      </c>
      <c r="F57" s="136" t="s">
        <v>127</v>
      </c>
      <c r="G57" s="222" t="s">
        <v>314</v>
      </c>
      <c r="H57" s="222"/>
      <c r="I57" s="128"/>
      <c r="J57" s="128"/>
      <c r="K57" s="133"/>
      <c r="L57" s="134"/>
    </row>
    <row r="58" spans="1:12" ht="13.5" thickBot="1" x14ac:dyDescent="0.25">
      <c r="A58" s="368"/>
      <c r="B58" s="375"/>
      <c r="C58" s="140">
        <v>1056509</v>
      </c>
      <c r="D58" s="141">
        <v>14880000</v>
      </c>
      <c r="E58" s="143" t="s">
        <v>179</v>
      </c>
      <c r="F58" s="143" t="s">
        <v>181</v>
      </c>
      <c r="G58" s="207" t="s">
        <v>88</v>
      </c>
      <c r="H58" s="207"/>
      <c r="I58" s="145"/>
      <c r="J58" s="146"/>
      <c r="K58" s="147"/>
      <c r="L58" s="148"/>
    </row>
    <row r="59" spans="1:12" x14ac:dyDescent="0.2">
      <c r="D59" s="113">
        <f>SUM(D9:D58)</f>
        <v>578233000</v>
      </c>
    </row>
  </sheetData>
  <mergeCells count="39">
    <mergeCell ref="B57:B58"/>
    <mergeCell ref="B49:B50"/>
    <mergeCell ref="B51:B52"/>
    <mergeCell ref="B53:B54"/>
    <mergeCell ref="B55:B56"/>
    <mergeCell ref="C55:C56"/>
    <mergeCell ref="D55:D56"/>
    <mergeCell ref="B38:B40"/>
    <mergeCell ref="B41:B43"/>
    <mergeCell ref="B44:B45"/>
    <mergeCell ref="C44:C45"/>
    <mergeCell ref="D44:D45"/>
    <mergeCell ref="B46:B48"/>
    <mergeCell ref="B29:B30"/>
    <mergeCell ref="B31:B32"/>
    <mergeCell ref="B33:B34"/>
    <mergeCell ref="C33:C34"/>
    <mergeCell ref="D33:D34"/>
    <mergeCell ref="L7:L8"/>
    <mergeCell ref="A9:A58"/>
    <mergeCell ref="B25:B26"/>
    <mergeCell ref="C25:C26"/>
    <mergeCell ref="D25:D26"/>
    <mergeCell ref="B27:B28"/>
    <mergeCell ref="A7:A8"/>
    <mergeCell ref="B7:B8"/>
    <mergeCell ref="C7:C8"/>
    <mergeCell ref="D7:D8"/>
    <mergeCell ref="E7:E8"/>
    <mergeCell ref="B35:B37"/>
    <mergeCell ref="F7:F8"/>
    <mergeCell ref="G7:G8"/>
    <mergeCell ref="H7:J7"/>
    <mergeCell ref="K7:K8"/>
    <mergeCell ref="A1:L1"/>
    <mergeCell ref="A2:L2"/>
    <mergeCell ref="A3:L3"/>
    <mergeCell ref="A5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28"/>
  <sheetViews>
    <sheetView topLeftCell="A13" workbookViewId="0">
      <selection activeCell="D29" sqref="D29"/>
    </sheetView>
  </sheetViews>
  <sheetFormatPr baseColWidth="10" defaultRowHeight="12.75" x14ac:dyDescent="0.2"/>
  <cols>
    <col min="2" max="2" width="35.28515625" bestFit="1" customWidth="1"/>
    <col min="4" max="4" width="18.42578125" customWidth="1"/>
    <col min="7" max="7" width="28.5703125" bestFit="1" customWidth="1"/>
    <col min="8" max="8" width="2" bestFit="1" customWidth="1"/>
    <col min="9" max="9" width="2.7109375" bestFit="1" customWidth="1"/>
    <col min="10" max="10" width="3.5703125" bestFit="1" customWidth="1"/>
    <col min="12" max="12" width="26" bestFit="1" customWidth="1"/>
  </cols>
  <sheetData>
    <row r="1" spans="1:12" ht="20.25" x14ac:dyDescent="0.2">
      <c r="A1" s="337" t="s">
        <v>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8" x14ac:dyDescent="0.2">
      <c r="A2" s="338" t="s">
        <v>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8" x14ac:dyDescent="0.2">
      <c r="A3" s="338" t="s">
        <v>254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2" ht="18" x14ac:dyDescent="0.2">
      <c r="A4" s="115"/>
      <c r="B4" s="115"/>
      <c r="C4" s="115"/>
      <c r="D4" s="116"/>
      <c r="E4" s="115"/>
      <c r="F4" s="115"/>
      <c r="G4" s="115"/>
      <c r="H4" s="115"/>
      <c r="I4" s="115"/>
      <c r="J4" s="115"/>
      <c r="K4" s="117"/>
      <c r="L4" s="118"/>
    </row>
    <row r="5" spans="1:12" ht="18" x14ac:dyDescent="0.2">
      <c r="A5" s="338" t="s">
        <v>374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2" ht="18.75" thickBot="1" x14ac:dyDescent="0.25">
      <c r="A6" s="338" t="s">
        <v>28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</row>
    <row r="7" spans="1:12" x14ac:dyDescent="0.2">
      <c r="A7" s="324" t="s">
        <v>122</v>
      </c>
      <c r="B7" s="308" t="s">
        <v>157</v>
      </c>
      <c r="C7" s="312" t="s">
        <v>211</v>
      </c>
      <c r="D7" s="310" t="s">
        <v>236</v>
      </c>
      <c r="E7" s="310" t="s">
        <v>244</v>
      </c>
      <c r="F7" s="308" t="s">
        <v>140</v>
      </c>
      <c r="G7" s="308" t="s">
        <v>158</v>
      </c>
      <c r="H7" s="314" t="s">
        <v>20</v>
      </c>
      <c r="I7" s="315"/>
      <c r="J7" s="316"/>
      <c r="K7" s="321" t="s">
        <v>23</v>
      </c>
      <c r="L7" s="319" t="s">
        <v>187</v>
      </c>
    </row>
    <row r="8" spans="1:12" ht="13.5" thickBot="1" x14ac:dyDescent="0.25">
      <c r="A8" s="325"/>
      <c r="B8" s="351"/>
      <c r="C8" s="313"/>
      <c r="D8" s="311"/>
      <c r="E8" s="311"/>
      <c r="F8" s="323"/>
      <c r="G8" s="351"/>
      <c r="H8" s="64" t="s">
        <v>235</v>
      </c>
      <c r="I8" s="14" t="s">
        <v>21</v>
      </c>
      <c r="J8" s="14" t="s">
        <v>22</v>
      </c>
      <c r="K8" s="352"/>
      <c r="L8" s="353"/>
    </row>
    <row r="9" spans="1:12" x14ac:dyDescent="0.2">
      <c r="A9" s="289" t="s">
        <v>12</v>
      </c>
      <c r="B9" s="119" t="s">
        <v>259</v>
      </c>
      <c r="C9" s="120">
        <v>1057305</v>
      </c>
      <c r="D9" s="121">
        <v>76059000</v>
      </c>
      <c r="E9" s="149" t="s">
        <v>183</v>
      </c>
      <c r="F9" s="149" t="s">
        <v>127</v>
      </c>
      <c r="G9" s="201" t="s">
        <v>314</v>
      </c>
      <c r="H9" s="201"/>
      <c r="I9" s="120"/>
      <c r="J9" s="120"/>
      <c r="K9" s="125"/>
      <c r="L9" s="126"/>
    </row>
    <row r="10" spans="1:12" x14ac:dyDescent="0.2">
      <c r="A10" s="290"/>
      <c r="B10" s="127" t="s">
        <v>260</v>
      </c>
      <c r="C10" s="128">
        <v>1057309</v>
      </c>
      <c r="D10" s="129">
        <v>9294400</v>
      </c>
      <c r="E10" s="136" t="s">
        <v>179</v>
      </c>
      <c r="F10" s="136" t="s">
        <v>127</v>
      </c>
      <c r="G10" s="131" t="s">
        <v>38</v>
      </c>
      <c r="H10" s="131"/>
      <c r="I10" s="178"/>
      <c r="J10" s="128"/>
      <c r="K10" s="133"/>
      <c r="L10" s="134"/>
    </row>
    <row r="11" spans="1:12" x14ac:dyDescent="0.2">
      <c r="A11" s="290"/>
      <c r="B11" s="127" t="s">
        <v>261</v>
      </c>
      <c r="C11" s="128">
        <v>1057307</v>
      </c>
      <c r="D11" s="129">
        <v>10168200</v>
      </c>
      <c r="E11" s="136" t="s">
        <v>183</v>
      </c>
      <c r="F11" s="136" t="s">
        <v>127</v>
      </c>
      <c r="G11" s="131" t="s">
        <v>262</v>
      </c>
      <c r="H11" s="131"/>
      <c r="I11" s="178"/>
      <c r="J11" s="128"/>
      <c r="K11" s="133"/>
      <c r="L11" s="134"/>
    </row>
    <row r="12" spans="1:12" x14ac:dyDescent="0.2">
      <c r="A12" s="290"/>
      <c r="B12" s="127" t="s">
        <v>328</v>
      </c>
      <c r="C12" s="128">
        <v>1057306</v>
      </c>
      <c r="D12" s="129">
        <v>22442400</v>
      </c>
      <c r="E12" s="136" t="s">
        <v>183</v>
      </c>
      <c r="F12" s="136" t="s">
        <v>127</v>
      </c>
      <c r="G12" s="131" t="s">
        <v>314</v>
      </c>
      <c r="H12" s="131"/>
      <c r="I12" s="178"/>
      <c r="J12" s="128"/>
      <c r="K12" s="133"/>
      <c r="L12" s="134"/>
    </row>
    <row r="13" spans="1:12" x14ac:dyDescent="0.2">
      <c r="A13" s="290"/>
      <c r="B13" s="127" t="s">
        <v>263</v>
      </c>
      <c r="C13" s="128">
        <v>1057321</v>
      </c>
      <c r="D13" s="129">
        <v>13068000</v>
      </c>
      <c r="E13" s="136" t="s">
        <v>183</v>
      </c>
      <c r="F13" s="136" t="s">
        <v>127</v>
      </c>
      <c r="G13" s="131"/>
      <c r="H13" s="131"/>
      <c r="I13" s="178"/>
      <c r="J13" s="128"/>
      <c r="K13" s="133"/>
      <c r="L13" s="134"/>
    </row>
    <row r="14" spans="1:12" x14ac:dyDescent="0.2">
      <c r="A14" s="290"/>
      <c r="B14" s="127" t="s">
        <v>329</v>
      </c>
      <c r="C14" s="128">
        <v>1057310</v>
      </c>
      <c r="D14" s="129">
        <v>28072000</v>
      </c>
      <c r="E14" s="136" t="s">
        <v>183</v>
      </c>
      <c r="F14" s="136" t="s">
        <v>127</v>
      </c>
      <c r="G14" s="131" t="s">
        <v>314</v>
      </c>
      <c r="H14" s="131"/>
      <c r="I14" s="178"/>
      <c r="J14" s="128"/>
      <c r="K14" s="133"/>
      <c r="L14" s="134" t="s">
        <v>265</v>
      </c>
    </row>
    <row r="15" spans="1:12" x14ac:dyDescent="0.2">
      <c r="A15" s="290"/>
      <c r="B15" s="127" t="s">
        <v>330</v>
      </c>
      <c r="C15" s="128">
        <v>1057304</v>
      </c>
      <c r="D15" s="129">
        <v>22457600</v>
      </c>
      <c r="E15" s="136" t="s">
        <v>183</v>
      </c>
      <c r="F15" s="136" t="s">
        <v>127</v>
      </c>
      <c r="G15" s="131" t="s">
        <v>314</v>
      </c>
      <c r="H15" s="131"/>
      <c r="I15" s="178"/>
      <c r="J15" s="128"/>
      <c r="K15" s="133"/>
      <c r="L15" s="134"/>
    </row>
    <row r="16" spans="1:12" x14ac:dyDescent="0.2">
      <c r="A16" s="290"/>
      <c r="B16" s="127" t="s">
        <v>331</v>
      </c>
      <c r="C16" s="128">
        <v>1057312</v>
      </c>
      <c r="D16" s="129">
        <v>30870000</v>
      </c>
      <c r="E16" s="136" t="s">
        <v>183</v>
      </c>
      <c r="F16" s="136" t="s">
        <v>127</v>
      </c>
      <c r="G16" s="131" t="s">
        <v>314</v>
      </c>
      <c r="H16" s="131"/>
      <c r="I16" s="178"/>
      <c r="J16" s="128"/>
      <c r="K16" s="133"/>
      <c r="L16" s="134"/>
    </row>
    <row r="17" spans="1:12" x14ac:dyDescent="0.2">
      <c r="A17" s="290"/>
      <c r="B17" s="127" t="s">
        <v>332</v>
      </c>
      <c r="C17" s="128">
        <v>1057311</v>
      </c>
      <c r="D17" s="129">
        <v>58314000</v>
      </c>
      <c r="E17" s="136" t="s">
        <v>183</v>
      </c>
      <c r="F17" s="136" t="s">
        <v>127</v>
      </c>
      <c r="G17" s="131" t="s">
        <v>268</v>
      </c>
      <c r="H17" s="131"/>
      <c r="I17" s="178"/>
      <c r="J17" s="128"/>
      <c r="K17" s="133"/>
      <c r="L17" s="134"/>
    </row>
    <row r="18" spans="1:12" x14ac:dyDescent="0.2">
      <c r="A18" s="290"/>
      <c r="B18" s="127" t="s">
        <v>250</v>
      </c>
      <c r="C18" s="128">
        <v>1057308</v>
      </c>
      <c r="D18" s="129">
        <v>25460400</v>
      </c>
      <c r="E18" s="136" t="s">
        <v>251</v>
      </c>
      <c r="F18" s="136" t="s">
        <v>127</v>
      </c>
      <c r="G18" s="131" t="s">
        <v>269</v>
      </c>
      <c r="H18" s="131"/>
      <c r="I18" s="178"/>
      <c r="J18" s="128"/>
      <c r="K18" s="133"/>
      <c r="L18" s="134" t="s">
        <v>270</v>
      </c>
    </row>
    <row r="19" spans="1:12" x14ac:dyDescent="0.2">
      <c r="A19" s="290"/>
      <c r="B19" s="369" t="s">
        <v>150</v>
      </c>
      <c r="C19" s="128">
        <v>1057300</v>
      </c>
      <c r="D19" s="129">
        <v>8752200</v>
      </c>
      <c r="E19" s="136" t="s">
        <v>183</v>
      </c>
      <c r="F19" s="136" t="s">
        <v>127</v>
      </c>
      <c r="G19" s="131" t="s">
        <v>314</v>
      </c>
      <c r="H19" s="131"/>
      <c r="I19" s="178"/>
      <c r="J19" s="128"/>
      <c r="K19" s="133"/>
      <c r="L19" s="134"/>
    </row>
    <row r="20" spans="1:12" x14ac:dyDescent="0.2">
      <c r="A20" s="290"/>
      <c r="B20" s="369"/>
      <c r="C20" s="128">
        <v>1057301</v>
      </c>
      <c r="D20" s="129">
        <v>9907200</v>
      </c>
      <c r="E20" s="136" t="s">
        <v>179</v>
      </c>
      <c r="F20" s="136" t="s">
        <v>181</v>
      </c>
      <c r="G20" s="131" t="s">
        <v>29</v>
      </c>
      <c r="H20" s="131"/>
      <c r="I20" s="178"/>
      <c r="J20" s="128"/>
      <c r="K20" s="133"/>
      <c r="L20" s="134"/>
    </row>
    <row r="21" spans="1:12" x14ac:dyDescent="0.2">
      <c r="A21" s="290"/>
      <c r="B21" s="369" t="s">
        <v>151</v>
      </c>
      <c r="C21" s="370" t="s">
        <v>271</v>
      </c>
      <c r="D21" s="371">
        <v>0</v>
      </c>
      <c r="E21" s="136" t="s">
        <v>183</v>
      </c>
      <c r="F21" s="136" t="s">
        <v>127</v>
      </c>
      <c r="G21" s="131" t="s">
        <v>314</v>
      </c>
      <c r="H21" s="131"/>
      <c r="I21" s="178"/>
      <c r="J21" s="128"/>
      <c r="K21" s="133"/>
      <c r="L21" s="376" t="s">
        <v>267</v>
      </c>
    </row>
    <row r="22" spans="1:12" x14ac:dyDescent="0.2">
      <c r="A22" s="290"/>
      <c r="B22" s="369"/>
      <c r="C22" s="370"/>
      <c r="D22" s="371"/>
      <c r="E22" s="136" t="s">
        <v>179</v>
      </c>
      <c r="F22" s="136" t="s">
        <v>181</v>
      </c>
      <c r="G22" s="131" t="s">
        <v>314</v>
      </c>
      <c r="H22" s="131"/>
      <c r="I22" s="178"/>
      <c r="J22" s="128"/>
      <c r="K22" s="133"/>
      <c r="L22" s="376"/>
    </row>
    <row r="23" spans="1:12" x14ac:dyDescent="0.2">
      <c r="A23" s="290"/>
      <c r="B23" s="369" t="s">
        <v>266</v>
      </c>
      <c r="C23" s="128">
        <v>1057313</v>
      </c>
      <c r="D23" s="129">
        <v>32567400</v>
      </c>
      <c r="E23" s="136" t="s">
        <v>183</v>
      </c>
      <c r="F23" s="136" t="s">
        <v>127</v>
      </c>
      <c r="G23" s="131" t="s">
        <v>314</v>
      </c>
      <c r="H23" s="131"/>
      <c r="I23" s="178"/>
      <c r="J23" s="128"/>
      <c r="K23" s="133"/>
      <c r="L23" s="134"/>
    </row>
    <row r="24" spans="1:12" x14ac:dyDescent="0.2">
      <c r="A24" s="290"/>
      <c r="B24" s="369"/>
      <c r="C24" s="128">
        <v>1057314</v>
      </c>
      <c r="D24" s="129">
        <v>16183800</v>
      </c>
      <c r="E24" s="136" t="s">
        <v>179</v>
      </c>
      <c r="F24" s="136" t="s">
        <v>181</v>
      </c>
      <c r="G24" s="137" t="s">
        <v>66</v>
      </c>
      <c r="H24" s="137"/>
      <c r="I24" s="138"/>
      <c r="J24" s="138"/>
      <c r="K24" s="133"/>
      <c r="L24" s="134"/>
    </row>
    <row r="25" spans="1:12" x14ac:dyDescent="0.2">
      <c r="A25" s="290"/>
      <c r="B25" s="369"/>
      <c r="C25" s="128">
        <v>1057315</v>
      </c>
      <c r="D25" s="129">
        <v>1264800</v>
      </c>
      <c r="E25" s="136" t="s">
        <v>65</v>
      </c>
      <c r="F25" s="136" t="s">
        <v>65</v>
      </c>
      <c r="G25" s="137" t="s">
        <v>314</v>
      </c>
      <c r="H25" s="137"/>
      <c r="I25" s="138"/>
      <c r="J25" s="138"/>
      <c r="K25" s="133"/>
      <c r="L25" s="134"/>
    </row>
    <row r="26" spans="1:12" x14ac:dyDescent="0.2">
      <c r="A26" s="290"/>
      <c r="B26" s="369" t="s">
        <v>152</v>
      </c>
      <c r="C26" s="128">
        <v>1057302</v>
      </c>
      <c r="D26" s="129">
        <v>15163200</v>
      </c>
      <c r="E26" s="136" t="s">
        <v>183</v>
      </c>
      <c r="F26" s="136" t="s">
        <v>127</v>
      </c>
      <c r="G26" s="137" t="s">
        <v>314</v>
      </c>
      <c r="H26" s="137"/>
      <c r="I26" s="138"/>
      <c r="J26" s="138"/>
      <c r="K26" s="133"/>
      <c r="L26" s="134"/>
    </row>
    <row r="27" spans="1:12" ht="13.5" thickBot="1" x14ac:dyDescent="0.25">
      <c r="A27" s="291"/>
      <c r="B27" s="375"/>
      <c r="C27" s="140">
        <v>1057303</v>
      </c>
      <c r="D27" s="141">
        <v>11718400</v>
      </c>
      <c r="E27" s="143" t="s">
        <v>179</v>
      </c>
      <c r="F27" s="143" t="s">
        <v>181</v>
      </c>
      <c r="G27" s="144" t="s">
        <v>67</v>
      </c>
      <c r="H27" s="144"/>
      <c r="I27" s="146"/>
      <c r="J27" s="146"/>
      <c r="K27" s="147"/>
      <c r="L27" s="148"/>
    </row>
    <row r="28" spans="1:12" x14ac:dyDescent="0.2">
      <c r="D28" s="113">
        <f>SUM(D9:D27)</f>
        <v>391763000</v>
      </c>
    </row>
  </sheetData>
  <mergeCells count="23">
    <mergeCell ref="L21:L22"/>
    <mergeCell ref="B23:B25"/>
    <mergeCell ref="B26:B27"/>
    <mergeCell ref="F7:F8"/>
    <mergeCell ref="G7:G8"/>
    <mergeCell ref="H7:J7"/>
    <mergeCell ref="K7:K8"/>
    <mergeCell ref="L7:L8"/>
    <mergeCell ref="A9:A27"/>
    <mergeCell ref="B19:B20"/>
    <mergeCell ref="B21:B22"/>
    <mergeCell ref="C21:C22"/>
    <mergeCell ref="D21:D22"/>
    <mergeCell ref="A1:L1"/>
    <mergeCell ref="A2:L2"/>
    <mergeCell ref="A3:L3"/>
    <mergeCell ref="A5:L5"/>
    <mergeCell ref="A6:L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GENERAL</vt:lpstr>
      <vt:lpstr>TOTAL GENERAL MAG</vt:lpstr>
      <vt:lpstr> TOTAL COLONES EXTENSION</vt:lpstr>
      <vt:lpstr>TOTAL COLONES INTA</vt:lpstr>
      <vt:lpstr>LA SALLE</vt:lpstr>
      <vt:lpstr>SARAPIQUI</vt:lpstr>
      <vt:lpstr>HUETAR CARIBE</vt:lpstr>
      <vt:lpstr>HUETAR NORTE</vt:lpstr>
      <vt:lpstr>CENTRAL SUR</vt:lpstr>
      <vt:lpstr>BRUNCA</vt:lpstr>
      <vt:lpstr>CHOROTEGA</vt:lpstr>
      <vt:lpstr>OCCIDENTAL</vt:lpstr>
      <vt:lpstr>PACIF CENTRAL</vt:lpstr>
      <vt:lpstr>ORIENTAL</vt:lpstr>
      <vt:lpstr>LOS DIAMANTES</vt:lpstr>
      <vt:lpstr>LA MANAGUA</vt:lpstr>
      <vt:lpstr>JIMENEZ NUÑEZ</vt:lpstr>
      <vt:lpstr>EL ALTO</vt:lpstr>
      <vt:lpstr>SFE</vt:lpstr>
      <vt:lpstr>SENASA</vt:lpstr>
      <vt:lpstr>GENERAL!Área_de_impresión</vt:lpstr>
      <vt:lpstr>GENERAL!Títulos_a_imprimir</vt:lpstr>
    </vt:vector>
  </TitlesOfParts>
  <Company>mag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Cuevas</dc:creator>
  <cp:lastModifiedBy>Marco Cuevas Calvo</cp:lastModifiedBy>
  <cp:lastPrinted>2017-11-08T14:32:34Z</cp:lastPrinted>
  <dcterms:created xsi:type="dcterms:W3CDTF">2002-06-10T15:18:42Z</dcterms:created>
  <dcterms:modified xsi:type="dcterms:W3CDTF">2017-11-17T13:45:27Z</dcterms:modified>
</cp:coreProperties>
</file>